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nderr\Google Drive\EPC NFV Performance Research\ng4T\"/>
    </mc:Choice>
  </mc:AlternateContent>
  <bookViews>
    <workbookView xWindow="-20" yWindow="-20" windowWidth="20260" windowHeight="7820" tabRatio="500"/>
  </bookViews>
  <sheets>
    <sheet name="NwkCfg-SRIOV-VM-VM-RAN15" sheetId="10" r:id="rId1"/>
    <sheet name="NetworkCfg-SRIOV-VM-RAN15" sheetId="8" r:id="rId2"/>
    <sheet name="ngic-fpc_VM-NW_Install" sheetId="9" r:id="rId3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69" i="10" l="1"/>
  <c r="X43" i="10"/>
  <c r="S69" i="10" l="1"/>
  <c r="U57" i="10"/>
  <c r="S43" i="10"/>
  <c r="T28" i="10"/>
  <c r="V28" i="10" s="1"/>
  <c r="AN27" i="10"/>
  <c r="T27" i="10"/>
  <c r="V27" i="10" s="1"/>
  <c r="AN26" i="10"/>
  <c r="T26" i="10"/>
  <c r="V26" i="10" s="1"/>
  <c r="AN25" i="10"/>
  <c r="AN24" i="10"/>
  <c r="AN23" i="10"/>
  <c r="AN22" i="10"/>
  <c r="U20" i="10"/>
  <c r="U19" i="10"/>
  <c r="U18" i="10"/>
  <c r="U17" i="10"/>
  <c r="U16" i="10"/>
  <c r="U15" i="10"/>
  <c r="AN14" i="10"/>
  <c r="AF66" i="10" l="1"/>
  <c r="R43" i="8"/>
  <c r="Y62" i="8" s="1"/>
  <c r="R53" i="8"/>
  <c r="R77" i="8"/>
  <c r="R65" i="8"/>
  <c r="Q28" i="8"/>
  <c r="S28" i="8" s="1"/>
  <c r="Q27" i="8"/>
  <c r="S27" i="8"/>
  <c r="Q26" i="8"/>
  <c r="S26" i="8" s="1"/>
  <c r="R20" i="8"/>
  <c r="R19" i="8"/>
  <c r="R18" i="8"/>
  <c r="R17" i="8"/>
  <c r="R16" i="8"/>
  <c r="R15" i="8"/>
  <c r="AG27" i="8"/>
  <c r="AG26" i="8"/>
  <c r="AG25" i="8"/>
  <c r="AG24" i="8"/>
  <c r="AG23" i="8"/>
  <c r="AG22" i="8"/>
  <c r="AG14" i="8"/>
</calcChain>
</file>

<file path=xl/sharedStrings.xml><?xml version="1.0" encoding="utf-8"?>
<sst xmlns="http://schemas.openxmlformats.org/spreadsheetml/2006/main" count="1011" uniqueCount="377">
  <si>
    <t>11.3.2.244</t>
    <phoneticPr fontId="4" type="noConversion"/>
  </si>
  <si>
    <t>11.3.2.164</t>
    <phoneticPr fontId="4" type="noConversion"/>
  </si>
  <si>
    <t>11.3.2.84</t>
    <phoneticPr fontId="4" type="noConversion"/>
  </si>
  <si>
    <t>11.3.2.4</t>
    <phoneticPr fontId="4" type="noConversion"/>
  </si>
  <si>
    <t>11.2.3.180</t>
    <phoneticPr fontId="4" type="noConversion"/>
  </si>
  <si>
    <t>10.4.11.1/16</t>
    <phoneticPr fontId="4" type="noConversion"/>
  </si>
  <si>
    <t>10.5.10.11</t>
    <phoneticPr fontId="4" type="noConversion"/>
  </si>
  <si>
    <t>10.5.10.41</t>
    <phoneticPr fontId="4" type="noConversion"/>
  </si>
  <si>
    <t>52:54:00:27:9a:90</t>
  </si>
  <si>
    <t>192.168.126.60</t>
    <phoneticPr fontId="4" type="noConversion"/>
  </si>
  <si>
    <t>192.168.132.182</t>
  </si>
  <si>
    <t>192.168.132.143</t>
  </si>
  <si>
    <t>192.168.132.130</t>
  </si>
  <si>
    <t>13.3.1.110</t>
    <phoneticPr fontId="4" type="noConversion"/>
  </si>
  <si>
    <t>13.3.1.142</t>
    <phoneticPr fontId="4" type="noConversion"/>
  </si>
  <si>
    <t>13.3.1.174</t>
    <phoneticPr fontId="4" type="noConversion"/>
  </si>
  <si>
    <t>13.3.1.141</t>
    <phoneticPr fontId="4" type="noConversion"/>
  </si>
  <si>
    <t>13.3.1.173</t>
    <phoneticPr fontId="4" type="noConversion"/>
  </si>
  <si>
    <t>13.3.1.205</t>
    <phoneticPr fontId="4" type="noConversion"/>
  </si>
  <si>
    <t>13.3.1.237</t>
    <phoneticPr fontId="4" type="noConversion"/>
  </si>
  <si>
    <t>13.3.2.13</t>
    <phoneticPr fontId="4" type="noConversion"/>
  </si>
  <si>
    <t>16.04.3</t>
    <phoneticPr fontId="4" type="noConversion"/>
  </si>
  <si>
    <t>00:1e:67:f1:01:ff</t>
  </si>
  <si>
    <t>eno1</t>
    <phoneticPr fontId="4" type="noConversion"/>
  </si>
  <si>
    <t>ng40</t>
    <phoneticPr fontId="4" type="noConversion"/>
  </si>
  <si>
    <t>ng40</t>
    <phoneticPr fontId="4" type="noConversion"/>
  </si>
  <si>
    <t>10.212.93.38</t>
    <phoneticPr fontId="4" type="noConversion"/>
  </si>
  <si>
    <t>00:1e:67:f1:02:00</t>
  </si>
  <si>
    <t>eno2</t>
    <phoneticPr fontId="4" type="noConversion"/>
  </si>
  <si>
    <t>0000:05:00.1</t>
    <phoneticPr fontId="4" type="noConversion"/>
  </si>
  <si>
    <t>0000:05:00.3</t>
    <phoneticPr fontId="4" type="noConversion"/>
  </si>
  <si>
    <t>3c:fd:fe:9f:71:31</t>
  </si>
  <si>
    <t>3c:fd:fe:9f:71:33</t>
    <phoneticPr fontId="4" type="noConversion"/>
  </si>
  <si>
    <t>ens785f1</t>
  </si>
  <si>
    <t>ens785f3</t>
    <phoneticPr fontId="4" type="noConversion"/>
  </si>
  <si>
    <t>0000:81:00.3</t>
    <phoneticPr fontId="4" type="noConversion"/>
  </si>
  <si>
    <t>3c:fd:fe:9f:6f:41</t>
  </si>
  <si>
    <t>3c:fd:fe:9f:6f:43</t>
    <phoneticPr fontId="4" type="noConversion"/>
  </si>
  <si>
    <t>ens787f1</t>
  </si>
  <si>
    <t>ens787f3</t>
    <phoneticPr fontId="4" type="noConversion"/>
  </si>
  <si>
    <t>3c:fd:fe:9f:6e:a9</t>
  </si>
  <si>
    <t>0000:05:00.0</t>
  </si>
  <si>
    <t>3c:fd:fe:9f:71:30</t>
  </si>
  <si>
    <t>ens785f0</t>
  </si>
  <si>
    <t>0000:05:00.2</t>
  </si>
  <si>
    <t>3c:fd:fe:9f:71:32</t>
  </si>
  <si>
    <t>ens785f2</t>
  </si>
  <si>
    <t>3c:fd:fe:9f:6f:40</t>
  </si>
  <si>
    <t>ens787f0</t>
  </si>
  <si>
    <t>0000:81:00.2</t>
  </si>
  <si>
    <t>3c:fd:fe:9f:6f:42</t>
  </si>
  <si>
    <t>ens787f2</t>
  </si>
  <si>
    <t>3c:fd:fe:9f:6e:a8</t>
  </si>
  <si>
    <t xml:space="preserve">            passwd</t>
  </si>
  <si>
    <t>CP/DP</t>
  </si>
  <si>
    <t>ens3</t>
  </si>
  <si>
    <t>ens8</t>
  </si>
  <si>
    <t>ens9</t>
  </si>
  <si>
    <t>SGW S1U IP</t>
  </si>
  <si>
    <t>SGW SGI  IP</t>
  </si>
  <si>
    <t>10G Vlan</t>
  </si>
  <si>
    <t>00:00:00:00:01:03</t>
  </si>
  <si>
    <t>00:00:00:00:02:03</t>
  </si>
  <si>
    <t>Intel S/PGW test network configuration</t>
    <phoneticPr fontId="4" type="noConversion"/>
  </si>
  <si>
    <t>Fill in values</t>
    <phoneticPr fontId="4" type="noConversion"/>
  </si>
  <si>
    <t>Filled values</t>
    <phoneticPr fontId="4" type="noConversion"/>
  </si>
  <si>
    <t>NG40</t>
    <phoneticPr fontId="4" type="noConversion"/>
  </si>
  <si>
    <t>Install Ubuntu 14.04.5  64 bit Server edition with openssh selected on NG40 servers</t>
    <phoneticPr fontId="4" type="noConversion"/>
  </si>
  <si>
    <t>Autofilled value</t>
    <phoneticPr fontId="4" type="noConversion"/>
  </si>
  <si>
    <t>eno2</t>
    <phoneticPr fontId="4" type="noConversion"/>
  </si>
  <si>
    <t>90:e2:ba:7c:5d:dc</t>
  </si>
  <si>
    <t>00:1e:67:c9:c0:f1</t>
  </si>
  <si>
    <t>10.1.100.200</t>
    <phoneticPr fontId="4" type="noConversion"/>
  </si>
  <si>
    <t>90:e2:ba:7c:5d:dd</t>
  </si>
  <si>
    <t>90:e2:ba:7c:62:39</t>
  </si>
  <si>
    <t>0000:83:00.0</t>
    <phoneticPr fontId="4" type="noConversion"/>
  </si>
  <si>
    <t>eno1</t>
    <phoneticPr fontId="4" type="noConversion"/>
  </si>
  <si>
    <t>ilepc4</t>
    <phoneticPr fontId="4" type="noConversion"/>
  </si>
  <si>
    <t>00:1e:67:c9:c0:f0</t>
  </si>
  <si>
    <t>10.212.93.41</t>
    <phoneticPr fontId="4" type="noConversion"/>
  </si>
  <si>
    <t>ens802f1</t>
    <phoneticPr fontId="4" type="noConversion"/>
  </si>
  <si>
    <t>ens801f1</t>
  </si>
  <si>
    <t>ens801f1</t>
    <phoneticPr fontId="4" type="noConversion"/>
  </si>
  <si>
    <t>ran15</t>
    <phoneticPr fontId="4" type="noConversion"/>
  </si>
  <si>
    <t>ran15</t>
    <phoneticPr fontId="4" type="noConversion"/>
  </si>
  <si>
    <t>NG40 OS Specs:  Ubuntu 64bit Server Version 16.04.3</t>
    <phoneticPr fontId="4" type="noConversion"/>
  </si>
  <si>
    <t>VCPU-CPU:
0-19, 1-20, 2-21,
3-22, 4-23, 5-24, 6-25, 7-26</t>
    <phoneticPr fontId="4" type="noConversion"/>
  </si>
  <si>
    <t>11.3.1.101/16</t>
    <phoneticPr fontId="4" type="noConversion"/>
  </si>
  <si>
    <t>11.3.1.181/16</t>
    <phoneticPr fontId="4" type="noConversion"/>
  </si>
  <si>
    <t>11.3.2.5/16</t>
    <phoneticPr fontId="4" type="noConversion"/>
  </si>
  <si>
    <t>10.4.10.10</t>
    <phoneticPr fontId="4" type="noConversion"/>
  </si>
  <si>
    <t>192.168.126.70</t>
    <phoneticPr fontId="4" type="noConversion"/>
  </si>
  <si>
    <t>192.168.126.80</t>
    <phoneticPr fontId="4" type="noConversion"/>
  </si>
  <si>
    <t>11.3.1.93</t>
    <phoneticPr fontId="4" type="noConversion"/>
  </si>
  <si>
    <t>13.3.1.93</t>
    <phoneticPr fontId="4" type="noConversion"/>
  </si>
  <si>
    <t>11.4.1.94</t>
    <phoneticPr fontId="4" type="noConversion"/>
  </si>
  <si>
    <t>13.4.1.94</t>
    <phoneticPr fontId="4" type="noConversion"/>
  </si>
  <si>
    <t>192.168.126.75</t>
    <phoneticPr fontId="4" type="noConversion"/>
  </si>
  <si>
    <t>11.3.2.85/16</t>
    <phoneticPr fontId="4" type="noConversion"/>
  </si>
  <si>
    <t>11.3.2.165/16</t>
    <phoneticPr fontId="4" type="noConversion"/>
  </si>
  <si>
    <t>Preconfigured value</t>
    <phoneticPr fontId="4" type="noConversion"/>
  </si>
  <si>
    <t>Ethernet connection label</t>
    <phoneticPr fontId="4" type="noConversion"/>
  </si>
  <si>
    <t>Servername</t>
    <phoneticPr fontId="4" type="noConversion"/>
  </si>
  <si>
    <t>10GbE</t>
    <phoneticPr fontId="4" type="noConversion"/>
  </si>
  <si>
    <t>Function</t>
    <phoneticPr fontId="4" type="noConversion"/>
  </si>
  <si>
    <t>RAN</t>
    <phoneticPr fontId="4" type="noConversion"/>
  </si>
  <si>
    <t>Switch</t>
    <phoneticPr fontId="4" type="noConversion"/>
  </si>
  <si>
    <t>MME</t>
    <phoneticPr fontId="4" type="noConversion"/>
  </si>
  <si>
    <t>S1U</t>
    <phoneticPr fontId="4" type="noConversion"/>
  </si>
  <si>
    <t>SGi</t>
    <phoneticPr fontId="4" type="noConversion"/>
  </si>
  <si>
    <t>ssh IP</t>
    <phoneticPr fontId="4" type="noConversion"/>
  </si>
  <si>
    <t>DPDK device</t>
    <phoneticPr fontId="4" type="noConversion"/>
  </si>
  <si>
    <t>PCI Addr</t>
    <phoneticPr fontId="4" type="noConversion"/>
  </si>
  <si>
    <t>user</t>
    <phoneticPr fontId="4" type="noConversion"/>
  </si>
  <si>
    <t>MAC</t>
    <phoneticPr fontId="4" type="noConversion"/>
  </si>
  <si>
    <t>10G Vlan: -</t>
    <phoneticPr fontId="4" type="noConversion"/>
  </si>
  <si>
    <t>passwd</t>
    <phoneticPr fontId="4" type="noConversion"/>
  </si>
  <si>
    <t>Linux dev</t>
    <phoneticPr fontId="4" type="noConversion"/>
  </si>
  <si>
    <t>PF</t>
  </si>
  <si>
    <t>&lt;1st || IP range || last&gt; (**)</t>
  </si>
  <si>
    <t>PCI Addr</t>
  </si>
  <si>
    <t>Linux dev</t>
  </si>
  <si>
    <t>IP</t>
  </si>
  <si>
    <t>Servername</t>
  </si>
  <si>
    <t>Function</t>
  </si>
  <si>
    <t>AppServ</t>
  </si>
  <si>
    <t>PCI Addr</t>
    <phoneticPr fontId="4" type="noConversion"/>
  </si>
  <si>
    <t>MAC</t>
    <phoneticPr fontId="4" type="noConversion"/>
  </si>
  <si>
    <t>Linux dev</t>
    <phoneticPr fontId="4" type="noConversion"/>
  </si>
  <si>
    <t>DPDK device</t>
  </si>
  <si>
    <t>Interface</t>
  </si>
  <si>
    <t>3GPP Interface</t>
  </si>
  <si>
    <t>S1-MME</t>
  </si>
  <si>
    <t>MAC</t>
  </si>
  <si>
    <t>PCI Address</t>
  </si>
  <si>
    <t>DEV Linux</t>
  </si>
  <si>
    <t>S1-U</t>
  </si>
  <si>
    <t>NUMA node0</t>
  </si>
  <si>
    <t>NUMA node1</t>
  </si>
  <si>
    <t>&lt;last || IP range || 1st&gt;</t>
  </si>
  <si>
    <t>Mgmt / O&amp;M</t>
  </si>
  <si>
    <t>OS</t>
  </si>
  <si>
    <t>Version</t>
  </si>
  <si>
    <t>NG40 OS Specs</t>
  </si>
  <si>
    <t>repository access is mandatory</t>
  </si>
  <si>
    <t>Ubuntu 64bit Server</t>
  </si>
  <si>
    <t>SGI</t>
  </si>
  <si>
    <t>SGi</t>
  </si>
  <si>
    <t>S11</t>
  </si>
  <si>
    <t>SGW S11  IP</t>
  </si>
  <si>
    <t>&lt;last || IP range || 1st&gt; (*)</t>
  </si>
  <si>
    <t xml:space="preserve">     repository access is mandatory</t>
  </si>
  <si>
    <t>ens801f0</t>
  </si>
  <si>
    <t>VM1 #Cores=</t>
  </si>
  <si>
    <t>CP &lt;NB&gt; FPC</t>
  </si>
  <si>
    <t>FPC|ODL &lt;SB&gt; DP</t>
  </si>
  <si>
    <t>VM3 #Cores</t>
  </si>
  <si>
    <t>VM4 #Cores</t>
  </si>
  <si>
    <t>NUMA node:</t>
  </si>
  <si>
    <t>#of Cores</t>
  </si>
  <si>
    <t>Total #of Cores</t>
  </si>
  <si>
    <t>#of Cores used</t>
  </si>
  <si>
    <t>#of Cored used</t>
  </si>
  <si>
    <t>Memory (GB)</t>
  </si>
  <si>
    <t>Disk (GB)</t>
  </si>
  <si>
    <t>fpc-odl</t>
  </si>
  <si>
    <t>ngic-dp</t>
  </si>
  <si>
    <t>Sprint Ref</t>
  </si>
  <si>
    <t>Actual</t>
  </si>
  <si>
    <t>0000:03:00.0</t>
  </si>
  <si>
    <t>0000:03:00.1</t>
  </si>
  <si>
    <t>0000:83:00.0</t>
  </si>
  <si>
    <t>0000:83:00.1</t>
  </si>
  <si>
    <t>0000:81:00.1</t>
  </si>
  <si>
    <t>intel123</t>
    <phoneticPr fontId="4" type="noConversion"/>
  </si>
  <si>
    <t>0000:81:00.0</t>
  </si>
  <si>
    <t>1G Switch</t>
    <phoneticPr fontId="4" type="noConversion"/>
  </si>
  <si>
    <t>10G Vlan: -</t>
    <phoneticPr fontId="4" type="noConversion"/>
  </si>
  <si>
    <t>local loopback</t>
    <phoneticPr fontId="4" type="noConversion"/>
  </si>
  <si>
    <t xml:space="preserve">       Servername</t>
  </si>
  <si>
    <t xml:space="preserve">       Function</t>
  </si>
  <si>
    <t>S/PGW</t>
    <phoneticPr fontId="4" type="noConversion"/>
  </si>
  <si>
    <t>Linux Dev</t>
  </si>
  <si>
    <t xml:space="preserve">           Interface</t>
  </si>
  <si>
    <t xml:space="preserve">           DEV Linux</t>
  </si>
  <si>
    <t xml:space="preserve">            PCI Address</t>
  </si>
  <si>
    <t xml:space="preserve">            MAC</t>
  </si>
  <si>
    <t xml:space="preserve">            ssh IP</t>
  </si>
  <si>
    <t>Interface type</t>
  </si>
  <si>
    <t>Mgmt</t>
  </si>
  <si>
    <t xml:space="preserve">            user</t>
  </si>
  <si>
    <t>root</t>
  </si>
  <si>
    <t>For the vcpupin &lt;domain&gt; vcpu cpuset --config to take effect, after first boot of the guest, shutdown the gues and start again.</t>
  </si>
  <si>
    <t>Remove need to type in password on sudo su</t>
  </si>
  <si>
    <t>Test the need to shutdown all the guests running on the host to ensure:</t>
  </si>
  <si>
    <t>VCPU-CPU:
0-1, 1-2, 2-3,
3-4, 4-5</t>
  </si>
  <si>
    <t>VCPU-CPU:
0-6, 1-7, 2-8,
3-9</t>
  </si>
  <si>
    <t>Step by Step Process for VM creation and NW Configuration of:</t>
  </si>
  <si>
    <t xml:space="preserve">&lt;S11&gt; </t>
  </si>
  <si>
    <t>NGIC-CP|VM</t>
  </si>
  <si>
    <t>&lt;FPC-ODL|VM&gt;</t>
  </si>
  <si>
    <t>NGIC-DP|VM</t>
  </si>
  <si>
    <t>&lt;S1U&gt;</t>
  </si>
  <si>
    <t>&lt;SGi&gt;</t>
  </si>
  <si>
    <t>HOST OS: Ubuntu 16.04 LTS</t>
  </si>
  <si>
    <t xml:space="preserve">#2: </t>
  </si>
  <si>
    <t>                             // Virtualization enaled in BIOS</t>
  </si>
  <si>
    <t>                             // VT-D enables in BIOS</t>
  </si>
  <si>
    <t>                                           After:</t>
  </si>
  <si>
    <t>GRUB_CMDLINE_LINUX=""</t>
  </si>
  <si>
    <t>Add:</t>
  </si>
  <si>
    <t>GRUB_CMDLINE_LINUX="intel_iommu=on"</t>
  </si>
  <si>
    <t xml:space="preserve">$reboot server for grub config to take effect </t>
  </si>
  <si>
    <t xml:space="preserve">#1: </t>
  </si>
  <si>
    <t xml:space="preserve">#4: </t>
  </si>
  <si>
    <t>To check if kvm is loaded:</t>
  </si>
  <si>
    <t>E.g.:</t>
  </si>
  <si>
    <t>kvm_intel             172032  25</t>
  </si>
  <si>
    <t>kvm                   544768  1 kvm_intel</t>
  </si>
  <si>
    <t>irqbypass              16384  16 kvm,vfio_pci</t>
  </si>
  <si>
    <t>http://releases.ubuntu.com/16.04.3/ubuntu-16.04.3-server-amd64.iso?_ga=2.57437098.1222487909.1502812146-866320519.1491943997</t>
  </si>
  <si>
    <t xml:space="preserve">#3: </t>
  </si>
  <si>
    <t>wget ubuntu iso image</t>
  </si>
  <si>
    <t xml:space="preserve">#5: </t>
  </si>
  <si>
    <t>// Install Guest OS</t>
  </si>
  <si>
    <t>              Encrypt Home Directory: No</t>
  </si>
  <si>
    <t>Partitioning Method:</t>
  </si>
  <si>
    <t>                             Guided: use entire disk</t>
  </si>
  <si>
    <t>Install Security updates automatically</t>
  </si>
  <si>
    <t>              Software Selections:</t>
  </si>
  <si>
    <t xml:space="preserve"> Guest OS standard configuration:</t>
  </si>
  <si>
    <t>#6:</t>
  </si>
  <si>
    <t>              User Account:   ngic</t>
  </si>
  <si>
    <t>              User Name:       ngic</t>
  </si>
  <si>
    <t>              Password:          ngic</t>
  </si>
  <si>
    <t>              Hostname:         ngic-cp1; fpc-odl1; ngic-dp1; ngic-dp2</t>
  </si>
  <si>
    <t># Define Control plane S11 MACVTAP IF name</t>
  </si>
  <si>
    <t># Define Control plane + FPC VFs SRIOV IF</t>
  </si>
  <si>
    <t># Define Data Plane PCI Devices</t>
  </si>
  <si>
    <t># Interface file name prefixes</t>
  </si>
  <si>
    <t># VM names</t>
  </si>
  <si>
    <t xml:space="preserve">#6: </t>
  </si>
  <si>
    <t># Uncomment/select VMs to be creaeted</t>
  </si>
  <si>
    <t xml:space="preserve">#7: </t>
  </si>
  <si>
    <t>Generate the VMs</t>
  </si>
  <si>
    <t>              root@ilepc1:~# ./ngicvm_install_all.sh</t>
  </si>
  <si>
    <t>              root@ilepc1:~# ./sshvm.sh</t>
  </si>
  <si>
    <t>Refer sheet 'NetworkCfg-SRIOV-VM-ran9' &amp; Define:</t>
  </si>
  <si>
    <t>              root@ilepc1:# git clone https://&lt;user_id&gt;@ilpm.intel-research.net/stash/scm/vccbbk/ngicvm_install_pkg.git</t>
  </si>
  <si>
    <t>Refer:</t>
  </si>
  <si>
    <t>README.MD @</t>
  </si>
  <si>
    <r>
      <t xml:space="preserve">                             </t>
    </r>
    <r>
      <rPr>
        <strike/>
        <sz val="11"/>
        <rFont val="Calibri"/>
        <family val="2"/>
      </rPr>
      <t xml:space="preserve">DNS Server; </t>
    </r>
    <r>
      <rPr>
        <sz val="11"/>
        <rFont val="Calibri"/>
        <family val="2"/>
      </rPr>
      <t xml:space="preserve">Standard system utilities; </t>
    </r>
    <r>
      <rPr>
        <strike/>
        <sz val="11"/>
        <rFont val="Calibri"/>
        <family val="2"/>
      </rPr>
      <t>Virtual Machine host;</t>
    </r>
    <r>
      <rPr>
        <sz val="11"/>
        <rFont val="Calibri"/>
        <family val="2"/>
      </rPr>
      <t xml:space="preserve"> OpenSSH server</t>
    </r>
  </si>
  <si>
    <t># #############################################################</t>
  </si>
  <si>
    <t># TODO List:</t>
  </si>
  <si>
    <t xml:space="preserve"># ############################################# </t>
  </si>
  <si>
    <t>#1:</t>
  </si>
  <si>
    <t>ERROR on virt-install --graphics vnc,keymap=en-us (virt-viewer:14543): gtk-vnc-WARNING **: Unknown keycode mapping '(null)'.</t>
  </si>
  <si>
    <t>#2:</t>
  </si>
  <si>
    <t>Remove the virbr0 and virbr0-nic interfaces from being created by default on the Guest VM</t>
  </si>
  <si>
    <t>Make the Guest Hostnames, User Account, User Name and Password configurable</t>
  </si>
  <si>
    <t>#3:</t>
  </si>
  <si>
    <r>
      <rPr>
        <b/>
        <sz val="10"/>
        <rFont val="Verdana"/>
      </rPr>
      <t xml:space="preserve">Note: </t>
    </r>
    <r>
      <rPr>
        <sz val="10"/>
        <rFont val="Verdana"/>
      </rPr>
      <t>virt-viewer launch can be avoided. Need to figure out a way of killing virt-viewer once the guest has booted into with the file system image</t>
    </r>
  </si>
  <si>
    <t>#4:</t>
  </si>
  <si>
    <t>Pre create the necessary guest:/etc/network/interface files with the required IP assignments</t>
  </si>
  <si>
    <t>#5:</t>
  </si>
  <si>
    <t>Pre install vimtoolkit w/ the guest file system</t>
  </si>
  <si>
    <t>ens4</t>
  </si>
  <si>
    <t>0000:00:04.0</t>
  </si>
  <si>
    <t xml:space="preserve">#8: </t>
  </si>
  <si>
    <t>Login to the VMs</t>
  </si>
  <si>
    <t>#9:</t>
  </si>
  <si>
    <t>use: ./sshvm.sh &lt;login&gt; &lt;domain&gt;</t>
  </si>
  <si>
    <t>use a domain in: ngic-cp1</t>
  </si>
  <si>
    <t>Issue with past VMs that have been destroyed showing up on the net-dhcp-leases default.</t>
  </si>
  <si>
    <t>Keep in view/resolve:</t>
  </si>
  <si>
    <r>
      <rPr>
        <b/>
        <sz val="10"/>
        <rFont val="Verdana"/>
      </rPr>
      <t xml:space="preserve">Note: </t>
    </r>
    <r>
      <rPr>
        <sz val="10"/>
        <rFont val="Verdana"/>
      </rPr>
      <t>This apparently seems to be due to the dhcp-lease live times</t>
    </r>
  </si>
  <si>
    <t>Resizing VMIMGSZ to accommodate increased GUEST_DISKSZ &gt; 16</t>
  </si>
  <si>
    <t>NOTE: Ensure:</t>
  </si>
  <si>
    <t>login is root</t>
  </si>
  <si>
    <t>All other VM/Guests on the host are shutdown</t>
  </si>
  <si>
    <t>vcpu- cpuset start does not work when ngic-dp1 is the only VM that is installed. The vcpu pinning does not take effect</t>
  </si>
  <si>
    <t>vcpupin ngic-dp1 vcpu:0::cpu:19</t>
  </si>
  <si>
    <t>vcpupin ngic-dp1 vcpu:1::cpu:20</t>
  </si>
  <si>
    <t>…</t>
  </si>
  <si>
    <t>vcpupin ngic-dp1 vcpu:7::cpu:26</t>
  </si>
  <si>
    <t>- There are no vcpu pinning or other conflicts as the new guest in generated</t>
  </si>
  <si>
    <t>- There is no conflict in the tearing down &amp; re-creating of previous macvtap interfaces</t>
  </si>
  <si>
    <t>- Ther is no cobflict in the creation of the sriov VFs</t>
  </si>
  <si>
    <t>ngic-cp, ngic-dp guests:</t>
  </si>
  <si>
    <t>- Check if ngic-dp guests can be pre-installed with hugepages</t>
  </si>
  <si>
    <t>- Change the run.sh for the correct CPU mask (vcpu mask) &amp; socket memory</t>
  </si>
  <si>
    <t>#7:</t>
  </si>
  <si>
    <t>S1U</t>
  </si>
  <si>
    <t>To check if VT-D is enabled:</t>
  </si>
  <si>
    <t>Note:</t>
  </si>
  <si>
    <t>// Virtualization enaled in BIOS:</t>
  </si>
  <si>
    <t>DMAR: IOMMU enabled</t>
  </si>
  <si>
    <t>// VT-D enables in BIOS</t>
  </si>
  <si>
    <t>DMAR: Intel(R) Virtualization Technology for Directed I/O</t>
  </si>
  <si>
    <t>Example host machine: ilepc1</t>
  </si>
  <si>
    <t>              Target Machine ilepc1:</t>
  </si>
  <si>
    <t>              root@ilepc1:# vim /etc/default/grub</t>
  </si>
  <si>
    <t>root@ilepc1:~/ng-core_mc-nd# update-grub</t>
  </si>
  <si>
    <t>root@ilepc1:# dmesg | grep -i dmar</t>
  </si>
  <si>
    <t>              root@ilepc1:# apt-get install qemu-kvm libvirt-bin virtinst bridge-utils cpu-checker virt-manager</t>
  </si>
  <si>
    <t>              root@ilepc1:# adduser root libvirtd;      // Then logout and login back before running virt-manager</t>
  </si>
  <si>
    <t>root@ilepc1:# lsmod | grep kvm</t>
  </si>
  <si>
    <t>root@ilepc1:#  lsmod | grep -i kvm</t>
  </si>
  <si>
    <t>              root@ilepc1:# cd ngicvm_gen/</t>
  </si>
  <si>
    <t>              root@ilepc1:# wget http://releases.ubuntu.com/16.04.3/ubuntu-16.04.3-server-amd64.iso?_ga=2.57437098.1222487909.1502812146-866320519.1491943997</t>
  </si>
  <si>
    <t>              root@ilepc1:~# vim ngicvm_defs.cfg</t>
  </si>
  <si>
    <t>              root@ilepc1:~# vim ngicvm_install_all.sh</t>
  </si>
  <si>
    <t>192.168.125.81</t>
    <phoneticPr fontId="4" type="noConversion"/>
  </si>
  <si>
    <t>0000:00.08.0</t>
    <phoneticPr fontId="4" type="noConversion"/>
  </si>
  <si>
    <t>0000:00.09.0</t>
    <phoneticPr fontId="4" type="noConversion"/>
  </si>
  <si>
    <t>0000:81:00.1</t>
    <phoneticPr fontId="4" type="noConversion"/>
  </si>
  <si>
    <t>0000:83:00.1</t>
    <phoneticPr fontId="4" type="noConversion"/>
  </si>
  <si>
    <t>0000:03:00.1</t>
    <phoneticPr fontId="4" type="noConversion"/>
  </si>
  <si>
    <t>13.2.1.206</t>
    <phoneticPr fontId="4" type="noConversion"/>
  </si>
  <si>
    <t>13.2.1.238</t>
    <phoneticPr fontId="4" type="noConversion"/>
  </si>
  <si>
    <t>ens8</t>
    <phoneticPr fontId="4" type="noConversion"/>
  </si>
  <si>
    <t>ens7</t>
    <phoneticPr fontId="4" type="noConversion"/>
  </si>
  <si>
    <t>00:00:00:00:ff:01</t>
  </si>
  <si>
    <t>0000:00:07.0</t>
    <phoneticPr fontId="4" type="noConversion"/>
  </si>
  <si>
    <t>ens3</t>
    <phoneticPr fontId="4" type="noConversion"/>
  </si>
  <si>
    <t>ens7</t>
    <phoneticPr fontId="4" type="noConversion"/>
  </si>
  <si>
    <r>
      <t>https://</t>
    </r>
    <r>
      <rPr>
        <u/>
        <sz val="10"/>
        <color indexed="12"/>
        <rFont val="Verdana"/>
        <family val="2"/>
      </rPr>
      <t>&lt;user_name&gt;@ilpm.intel-research.net/stash/scm/vccbbk/ngicvm_install_pkg.git</t>
    </r>
  </si>
  <si>
    <t>Following lines for reference only</t>
  </si>
  <si>
    <t>PCI Addr</t>
    <phoneticPr fontId="4" type="noConversion"/>
  </si>
  <si>
    <t>MAC</t>
    <phoneticPr fontId="4" type="noConversion"/>
  </si>
  <si>
    <t>Linux dev</t>
    <phoneticPr fontId="4" type="noConversion"/>
  </si>
  <si>
    <t>PCI Addr</t>
    <phoneticPr fontId="4" type="noConversion"/>
  </si>
  <si>
    <t>IP</t>
    <phoneticPr fontId="4" type="noConversion"/>
  </si>
  <si>
    <t>ngic2-cp1</t>
  </si>
  <si>
    <t>ngic2-dp1</t>
  </si>
  <si>
    <t>S5S8_SGWC</t>
  </si>
  <si>
    <t>S5S8_PGWC</t>
  </si>
  <si>
    <t>S5S8_SGWU</t>
  </si>
  <si>
    <t>S5S8_PGWU</t>
  </si>
  <si>
    <t>192.168.132.194</t>
  </si>
  <si>
    <t>10.5.20.61</t>
  </si>
  <si>
    <t>10.5.20.51</t>
  </si>
  <si>
    <t>VCPU-CPU:
0-6, 1-7, 2-8,
3-9, 4-10</t>
  </si>
  <si>
    <t>ens7</t>
  </si>
  <si>
    <t>192.168.125.60</t>
  </si>
  <si>
    <t>192.168.125.61</t>
  </si>
  <si>
    <t>192.168.125.75</t>
  </si>
  <si>
    <t>192.168.125.70</t>
  </si>
  <si>
    <t>192.168.125.80</t>
  </si>
  <si>
    <t>192.168.125.81</t>
  </si>
  <si>
    <t>00:00:00:00:fe:00</t>
  </si>
  <si>
    <t>00:00:00:00:fe:01</t>
  </si>
  <si>
    <t>192.168.132.251</t>
  </si>
  <si>
    <t>192.168.132.196</t>
  </si>
  <si>
    <t>192.168.132.146</t>
  </si>
  <si>
    <t>00:00:00:00:fc:00</t>
  </si>
  <si>
    <t>00:00:00:00:fc:01</t>
  </si>
  <si>
    <t>VCPU-CPU:
0-27, 1-28, 2-29,
3-30, 4-31, 5-32, 6-33, 7-34</t>
  </si>
  <si>
    <t>0000:00.09.0</t>
  </si>
  <si>
    <t>10.212.93.41</t>
  </si>
  <si>
    <t>ngic2-cp1:
sgwc</t>
  </si>
  <si>
    <t>ngic2-cp2:
pgwc</t>
  </si>
  <si>
    <t>ngic2-dp1:
sgwu</t>
  </si>
  <si>
    <t>ngic2-dp2:
pgwu</t>
  </si>
  <si>
    <t>PGW SGI  IP</t>
  </si>
  <si>
    <t>PGWU S5S8 IP</t>
  </si>
  <si>
    <t>SGWU S5S8 IP</t>
  </si>
  <si>
    <t>12.3.1.93</t>
  </si>
  <si>
    <t>14.3.1.93</t>
  </si>
  <si>
    <t>CGNAT</t>
  </si>
  <si>
    <t>PGW</t>
  </si>
  <si>
    <t>10Gbps</t>
  </si>
  <si>
    <t>500K</t>
  </si>
  <si>
    <t>50K</t>
  </si>
  <si>
    <t>10x100Mbps</t>
  </si>
  <si>
    <t>1x10Gbps</t>
  </si>
  <si>
    <t>VM2 #Cores=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</si>
</sst>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sz val="10"/>
      <name val="Verdana"/>
    </font>
    <font>
      <sz val="10"/>
      <name val="Verdana"/>
    </font>
    <font>
      <b/>
      <sz val="10"/>
      <name val="Verdana"/>
    </font>
    <font>
      <sz val="12"/>
      <name val="Verdana"/>
      <family val="2"/>
    </font>
    <font>
      <b/>
      <sz val="1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Verdana"/>
      <family val="2"/>
    </font>
    <font>
      <strike/>
      <sz val="11"/>
      <name val="Calibri"/>
      <family val="2"/>
    </font>
    <font>
      <b/>
      <sz val="9"/>
      <name val="Verdana"/>
      <family val="2"/>
    </font>
    <font>
      <b/>
      <sz val="11"/>
      <color rgb="FF666666"/>
      <name val="Segoe UI"/>
      <family val="2"/>
    </font>
    <font>
      <b/>
      <sz val="10"/>
      <color rgb="FF666666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6" fillId="0" borderId="0" xfId="1" applyAlignment="1" applyProtection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5" borderId="8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6" borderId="3" xfId="0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47" fontId="0" fillId="2" borderId="3" xfId="0" applyNumberFormat="1" applyFill="1" applyBorder="1" applyAlignment="1" applyProtection="1">
      <alignment vertical="center"/>
      <protection locked="0"/>
    </xf>
    <xf numFmtId="47" fontId="0" fillId="2" borderId="0" xfId="0" applyNumberFormat="1" applyFill="1" applyBorder="1" applyAlignment="1" applyProtection="1">
      <alignment vertical="center"/>
      <protection locked="0"/>
    </xf>
    <xf numFmtId="47" fontId="0" fillId="2" borderId="2" xfId="0" applyNumberForma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7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6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8" fillId="7" borderId="0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9" fillId="9" borderId="0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right" vertical="center" shrinkToFit="1"/>
      <protection locked="0"/>
    </xf>
    <xf numFmtId="0" fontId="0" fillId="2" borderId="2" xfId="0" applyFont="1" applyFill="1" applyBorder="1" applyAlignment="1" applyProtection="1">
      <alignment horizontal="right" vertical="center" shrinkToFit="1"/>
      <protection locked="0"/>
    </xf>
    <xf numFmtId="0" fontId="0" fillId="0" borderId="10" xfId="0" quotePrefix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9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9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0" xfId="0" applyFill="1" applyAlignment="1">
      <alignment vertical="center"/>
    </xf>
    <xf numFmtId="0" fontId="9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6" fillId="10" borderId="0" xfId="1" applyFill="1" applyAlignment="1" applyProtection="1">
      <alignment vertical="center"/>
    </xf>
    <xf numFmtId="0" fontId="13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2" fillId="10" borderId="0" xfId="0" applyFont="1" applyFill="1" applyAlignment="1">
      <alignment horizontal="left" vertical="center" indent="10"/>
    </xf>
    <xf numFmtId="0" fontId="12" fillId="10" borderId="0" xfId="0" applyFont="1" applyFill="1" applyAlignment="1">
      <alignment horizontal="left" vertical="center" indent="3"/>
    </xf>
    <xf numFmtId="0" fontId="0" fillId="10" borderId="0" xfId="0" applyFill="1" applyAlignment="1">
      <alignment horizontal="left" indent="3"/>
    </xf>
    <xf numFmtId="0" fontId="17" fillId="10" borderId="0" xfId="0" applyFont="1" applyFill="1" applyAlignment="1">
      <alignment horizontal="left" vertical="center" indent="3"/>
    </xf>
    <xf numFmtId="0" fontId="18" fillId="10" borderId="0" xfId="0" applyFont="1" applyFill="1" applyAlignment="1">
      <alignment horizontal="left" vertical="center" indent="6"/>
    </xf>
    <xf numFmtId="0" fontId="18" fillId="10" borderId="0" xfId="0" applyFont="1" applyFill="1" applyAlignment="1">
      <alignment horizontal="left" vertical="center" indent="4"/>
    </xf>
    <xf numFmtId="0" fontId="12" fillId="10" borderId="0" xfId="0" applyFont="1" applyFill="1" applyAlignment="1">
      <alignment horizontal="left" vertical="center" indent="6"/>
    </xf>
    <xf numFmtId="0" fontId="5" fillId="10" borderId="0" xfId="0" applyFont="1" applyFill="1" applyAlignment="1">
      <alignment vertical="center"/>
    </xf>
    <xf numFmtId="0" fontId="0" fillId="10" borderId="0" xfId="0" applyFill="1"/>
    <xf numFmtId="0" fontId="0" fillId="10" borderId="0" xfId="0" quotePrefix="1" applyFill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right" vertical="center" shrinkToFit="1"/>
      <protection locked="0"/>
    </xf>
    <xf numFmtId="0" fontId="0" fillId="2" borderId="3" xfId="0" applyFill="1" applyBorder="1" applyAlignment="1" applyProtection="1">
      <alignment horizontal="right" vertical="center" shrinkToFit="1"/>
      <protection locked="0"/>
    </xf>
    <xf numFmtId="49" fontId="7" fillId="6" borderId="0" xfId="0" applyNumberFormat="1" applyFont="1" applyFill="1" applyBorder="1" applyAlignment="1">
      <alignment horizontal="left" vertical="center"/>
    </xf>
    <xf numFmtId="49" fontId="7" fillId="6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 wrapText="1"/>
      <protection locked="0"/>
    </xf>
    <xf numFmtId="0" fontId="0" fillId="0" borderId="2" xfId="0" applyBorder="1"/>
    <xf numFmtId="0" fontId="1" fillId="9" borderId="0" xfId="0" applyFont="1" applyFill="1" applyBorder="1" applyAlignment="1">
      <alignment vertical="center" wrapText="1"/>
    </xf>
    <xf numFmtId="0" fontId="0" fillId="2" borderId="3" xfId="0" applyFont="1" applyFill="1" applyBorder="1" applyAlignment="1" applyProtection="1">
      <alignment horizontal="right" vertical="center" shrinkToFit="1"/>
      <protection locked="0"/>
    </xf>
    <xf numFmtId="0" fontId="7" fillId="6" borderId="2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660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311723</xdr:colOff>
      <xdr:row>76</xdr:row>
      <xdr:rowOff>19410</xdr:rowOff>
    </xdr:from>
    <xdr:to>
      <xdr:col>15</xdr:col>
      <xdr:colOff>220514</xdr:colOff>
      <xdr:row>79</xdr:row>
      <xdr:rowOff>107777</xdr:rowOff>
    </xdr:to>
    <xdr:sp macro="" textlink="">
      <xdr:nvSpPr>
        <xdr:cNvPr id="2" name="Rectangle 1"/>
        <xdr:cNvSpPr/>
      </xdr:nvSpPr>
      <xdr:spPr>
        <a:xfrm>
          <a:off x="13932473" y="13883577"/>
          <a:ext cx="1009458" cy="99853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21</xdr:col>
      <xdr:colOff>145341</xdr:colOff>
      <xdr:row>38</xdr:row>
      <xdr:rowOff>48559</xdr:rowOff>
    </xdr:from>
    <xdr:to>
      <xdr:col>21</xdr:col>
      <xdr:colOff>651977</xdr:colOff>
      <xdr:row>38</xdr:row>
      <xdr:rowOff>52115</xdr:rowOff>
    </xdr:to>
    <xdr:cxnSp macro="">
      <xdr:nvCxnSpPr>
        <xdr:cNvPr id="5" name="Straight Arrow Connector 4"/>
        <xdr:cNvCxnSpPr>
          <a:stCxn id="25" idx="3"/>
          <a:endCxn id="31" idx="1"/>
        </xdr:cNvCxnSpPr>
      </xdr:nvCxnSpPr>
      <xdr:spPr>
        <a:xfrm flipV="1">
          <a:off x="17880891" y="6576359"/>
          <a:ext cx="506636" cy="3556"/>
        </a:xfrm>
        <a:prstGeom prst="straightConnector1">
          <a:avLst/>
        </a:prstGeom>
        <a:ln w="2857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736202</xdr:colOff>
      <xdr:row>30</xdr:row>
      <xdr:rowOff>72016</xdr:rowOff>
    </xdr:from>
    <xdr:to>
      <xdr:col>21</xdr:col>
      <xdr:colOff>737998</xdr:colOff>
      <xdr:row>33</xdr:row>
      <xdr:rowOff>83090</xdr:rowOff>
    </xdr:to>
    <xdr:cxnSp macro="">
      <xdr:nvCxnSpPr>
        <xdr:cNvPr id="13" name="Straight Arrow Connector 12"/>
        <xdr:cNvCxnSpPr>
          <a:stCxn id="30" idx="2"/>
          <a:endCxn id="29" idx="0"/>
        </xdr:cNvCxnSpPr>
      </xdr:nvCxnSpPr>
      <xdr:spPr>
        <a:xfrm>
          <a:off x="18471752" y="5234566"/>
          <a:ext cx="1796" cy="52542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1210235</xdr:colOff>
      <xdr:row>48</xdr:row>
      <xdr:rowOff>7470</xdr:rowOff>
    </xdr:from>
    <xdr:to>
      <xdr:col>19</xdr:col>
      <xdr:colOff>6949</xdr:colOff>
      <xdr:row>49</xdr:row>
      <xdr:rowOff>154222</xdr:rowOff>
    </xdr:to>
    <xdr:sp macro="" textlink="">
      <xdr:nvSpPr>
        <xdr:cNvPr id="14" name="Rectangle 13"/>
        <xdr:cNvSpPr/>
      </xdr:nvSpPr>
      <xdr:spPr>
        <a:xfrm>
          <a:off x="18340294" y="8845176"/>
          <a:ext cx="89126" cy="31857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1225827</xdr:colOff>
      <xdr:row>59</xdr:row>
      <xdr:rowOff>110210</xdr:rowOff>
    </xdr:from>
    <xdr:to>
      <xdr:col>19</xdr:col>
      <xdr:colOff>26873</xdr:colOff>
      <xdr:row>61</xdr:row>
      <xdr:rowOff>146578</xdr:rowOff>
    </xdr:to>
    <xdr:sp macro="" textlink="">
      <xdr:nvSpPr>
        <xdr:cNvPr id="15" name="Rectangle 14"/>
        <xdr:cNvSpPr/>
      </xdr:nvSpPr>
      <xdr:spPr>
        <a:xfrm>
          <a:off x="18403957" y="10341993"/>
          <a:ext cx="98655" cy="36767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440764</xdr:colOff>
      <xdr:row>75</xdr:row>
      <xdr:rowOff>151864</xdr:rowOff>
    </xdr:from>
    <xdr:to>
      <xdr:col>17</xdr:col>
      <xdr:colOff>1607</xdr:colOff>
      <xdr:row>77</xdr:row>
      <xdr:rowOff>154838</xdr:rowOff>
    </xdr:to>
    <xdr:sp macro="" textlink="">
      <xdr:nvSpPr>
        <xdr:cNvPr id="16" name="Rectangle 15"/>
        <xdr:cNvSpPr/>
      </xdr:nvSpPr>
      <xdr:spPr>
        <a:xfrm>
          <a:off x="15712514" y="13846697"/>
          <a:ext cx="111176" cy="74380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1289924</xdr:colOff>
      <xdr:row>69</xdr:row>
      <xdr:rowOff>146494</xdr:rowOff>
    </xdr:from>
    <xdr:to>
      <xdr:col>26</xdr:col>
      <xdr:colOff>101240</xdr:colOff>
      <xdr:row>72</xdr:row>
      <xdr:rowOff>8132</xdr:rowOff>
    </xdr:to>
    <xdr:sp macro="" textlink="">
      <xdr:nvSpPr>
        <xdr:cNvPr id="19" name="Rectangle 18"/>
        <xdr:cNvSpPr/>
      </xdr:nvSpPr>
      <xdr:spPr>
        <a:xfrm>
          <a:off x="27466865" y="12846494"/>
          <a:ext cx="103728" cy="3621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1270000</xdr:colOff>
      <xdr:row>75</xdr:row>
      <xdr:rowOff>116608</xdr:rowOff>
    </xdr:from>
    <xdr:to>
      <xdr:col>26</xdr:col>
      <xdr:colOff>112059</xdr:colOff>
      <xdr:row>77</xdr:row>
      <xdr:rowOff>153970</xdr:rowOff>
    </xdr:to>
    <xdr:sp macro="" textlink="">
      <xdr:nvSpPr>
        <xdr:cNvPr id="20" name="Rectangle 19"/>
        <xdr:cNvSpPr/>
      </xdr:nvSpPr>
      <xdr:spPr>
        <a:xfrm>
          <a:off x="27446941" y="13840079"/>
          <a:ext cx="134471" cy="38847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1269363</xdr:colOff>
      <xdr:row>43</xdr:row>
      <xdr:rowOff>151230</xdr:rowOff>
    </xdr:from>
    <xdr:to>
      <xdr:col>26</xdr:col>
      <xdr:colOff>82494</xdr:colOff>
      <xdr:row>45</xdr:row>
      <xdr:rowOff>163640</xdr:rowOff>
    </xdr:to>
    <xdr:sp macro="" textlink="">
      <xdr:nvSpPr>
        <xdr:cNvPr id="23" name="Rectangle 22"/>
        <xdr:cNvSpPr/>
      </xdr:nvSpPr>
      <xdr:spPr>
        <a:xfrm>
          <a:off x="27446304" y="7950524"/>
          <a:ext cx="105543" cy="36352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1291775</xdr:colOff>
      <xdr:row>57</xdr:row>
      <xdr:rowOff>166643</xdr:rowOff>
    </xdr:from>
    <xdr:to>
      <xdr:col>23</xdr:col>
      <xdr:colOff>97117</xdr:colOff>
      <xdr:row>60</xdr:row>
      <xdr:rowOff>7444</xdr:rowOff>
    </xdr:to>
    <xdr:sp macro="" textlink="">
      <xdr:nvSpPr>
        <xdr:cNvPr id="24" name="Rectangle 23"/>
        <xdr:cNvSpPr/>
      </xdr:nvSpPr>
      <xdr:spPr>
        <a:xfrm>
          <a:off x="23591481" y="10080114"/>
          <a:ext cx="97754" cy="35627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2750</xdr:colOff>
      <xdr:row>36</xdr:row>
      <xdr:rowOff>156882</xdr:rowOff>
    </xdr:from>
    <xdr:to>
      <xdr:col>21</xdr:col>
      <xdr:colOff>145341</xdr:colOff>
      <xdr:row>39</xdr:row>
      <xdr:rowOff>120529</xdr:rowOff>
    </xdr:to>
    <xdr:sp macro="" textlink="">
      <xdr:nvSpPr>
        <xdr:cNvPr id="25" name="Rectangle 24"/>
        <xdr:cNvSpPr/>
      </xdr:nvSpPr>
      <xdr:spPr>
        <a:xfrm>
          <a:off x="17738300" y="6341782"/>
          <a:ext cx="142591" cy="47799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631895</xdr:colOff>
      <xdr:row>41</xdr:row>
      <xdr:rowOff>66261</xdr:rowOff>
    </xdr:from>
    <xdr:to>
      <xdr:col>19</xdr:col>
      <xdr:colOff>3868</xdr:colOff>
      <xdr:row>42</xdr:row>
      <xdr:rowOff>5805</xdr:rowOff>
    </xdr:to>
    <xdr:sp macro="" textlink="">
      <xdr:nvSpPr>
        <xdr:cNvPr id="26" name="Rectangle 25"/>
        <xdr:cNvSpPr/>
      </xdr:nvSpPr>
      <xdr:spPr>
        <a:xfrm>
          <a:off x="17745145" y="7040678"/>
          <a:ext cx="663140" cy="10887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1179698</xdr:colOff>
      <xdr:row>42</xdr:row>
      <xdr:rowOff>353782</xdr:rowOff>
    </xdr:from>
    <xdr:to>
      <xdr:col>31</xdr:col>
      <xdr:colOff>2047</xdr:colOff>
      <xdr:row>43</xdr:row>
      <xdr:rowOff>104325</xdr:rowOff>
    </xdr:to>
    <xdr:sp macro="" textlink="">
      <xdr:nvSpPr>
        <xdr:cNvPr id="27" name="Rectangle 26"/>
        <xdr:cNvSpPr/>
      </xdr:nvSpPr>
      <xdr:spPr>
        <a:xfrm>
          <a:off x="23493598" y="7567382"/>
          <a:ext cx="117749" cy="32204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551956</xdr:colOff>
      <xdr:row>76</xdr:row>
      <xdr:rowOff>22212</xdr:rowOff>
    </xdr:from>
    <xdr:to>
      <xdr:col>29</xdr:col>
      <xdr:colOff>306039</xdr:colOff>
      <xdr:row>79</xdr:row>
      <xdr:rowOff>95075</xdr:rowOff>
    </xdr:to>
    <xdr:sp macro="" textlink="">
      <xdr:nvSpPr>
        <xdr:cNvPr id="28" name="Rectangle 27"/>
        <xdr:cNvSpPr/>
      </xdr:nvSpPr>
      <xdr:spPr>
        <a:xfrm>
          <a:off x="28595865" y="14003757"/>
          <a:ext cx="862447" cy="58086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21</xdr:col>
      <xdr:colOff>408489</xdr:colOff>
      <xdr:row>33</xdr:row>
      <xdr:rowOff>83090</xdr:rowOff>
    </xdr:from>
    <xdr:to>
      <xdr:col>21</xdr:col>
      <xdr:colOff>1067506</xdr:colOff>
      <xdr:row>34</xdr:row>
      <xdr:rowOff>2185</xdr:rowOff>
    </xdr:to>
    <xdr:sp macro="" textlink="">
      <xdr:nvSpPr>
        <xdr:cNvPr id="29" name="Rectangle 28"/>
        <xdr:cNvSpPr/>
      </xdr:nvSpPr>
      <xdr:spPr>
        <a:xfrm>
          <a:off x="18144039" y="5759990"/>
          <a:ext cx="659017" cy="9054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406693</xdr:colOff>
      <xdr:row>30</xdr:row>
      <xdr:rowOff>8839</xdr:rowOff>
    </xdr:from>
    <xdr:to>
      <xdr:col>21</xdr:col>
      <xdr:colOff>1065710</xdr:colOff>
      <xdr:row>30</xdr:row>
      <xdr:rowOff>72016</xdr:rowOff>
    </xdr:to>
    <xdr:sp macro="" textlink="">
      <xdr:nvSpPr>
        <xdr:cNvPr id="30" name="Rectangle 29"/>
        <xdr:cNvSpPr/>
      </xdr:nvSpPr>
      <xdr:spPr>
        <a:xfrm>
          <a:off x="18142243" y="5171389"/>
          <a:ext cx="659017" cy="6317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651977</xdr:colOff>
      <xdr:row>37</xdr:row>
      <xdr:rowOff>53653</xdr:rowOff>
    </xdr:from>
    <xdr:to>
      <xdr:col>22</xdr:col>
      <xdr:colOff>519610</xdr:colOff>
      <xdr:row>39</xdr:row>
      <xdr:rowOff>43465</xdr:rowOff>
    </xdr:to>
    <xdr:sp macro="" textlink="">
      <xdr:nvSpPr>
        <xdr:cNvPr id="31" name="Rectangle 30"/>
        <xdr:cNvSpPr/>
      </xdr:nvSpPr>
      <xdr:spPr>
        <a:xfrm>
          <a:off x="18387527" y="6410003"/>
          <a:ext cx="1163033" cy="33271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25129</xdr:colOff>
      <xdr:row>42</xdr:row>
      <xdr:rowOff>362196</xdr:rowOff>
    </xdr:from>
    <xdr:to>
      <xdr:col>29</xdr:col>
      <xdr:colOff>216817</xdr:colOff>
      <xdr:row>43</xdr:row>
      <xdr:rowOff>116427</xdr:rowOff>
    </xdr:to>
    <xdr:sp macro="" textlink="">
      <xdr:nvSpPr>
        <xdr:cNvPr id="32" name="Rectangle 31"/>
        <xdr:cNvSpPr/>
      </xdr:nvSpPr>
      <xdr:spPr>
        <a:xfrm>
          <a:off x="28600129" y="7586255"/>
          <a:ext cx="744512" cy="32946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216817</xdr:colOff>
      <xdr:row>42</xdr:row>
      <xdr:rowOff>516671</xdr:rowOff>
    </xdr:from>
    <xdr:to>
      <xdr:col>30</xdr:col>
      <xdr:colOff>1179698</xdr:colOff>
      <xdr:row>42</xdr:row>
      <xdr:rowOff>526929</xdr:rowOff>
    </xdr:to>
    <xdr:cxnSp macro="">
      <xdr:nvCxnSpPr>
        <xdr:cNvPr id="33" name="Straight Arrow Connector 32"/>
        <xdr:cNvCxnSpPr>
          <a:stCxn id="27" idx="1"/>
          <a:endCxn id="32" idx="3"/>
        </xdr:cNvCxnSpPr>
      </xdr:nvCxnSpPr>
      <xdr:spPr>
        <a:xfrm flipH="1">
          <a:off x="29344641" y="7740730"/>
          <a:ext cx="1515704" cy="10258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1205367</xdr:colOff>
      <xdr:row>61</xdr:row>
      <xdr:rowOff>144637</xdr:rowOff>
    </xdr:from>
    <xdr:to>
      <xdr:col>21</xdr:col>
      <xdr:colOff>6768</xdr:colOff>
      <xdr:row>64</xdr:row>
      <xdr:rowOff>9233</xdr:rowOff>
    </xdr:to>
    <xdr:sp macro="" textlink="">
      <xdr:nvSpPr>
        <xdr:cNvPr id="35" name="Rectangle 34"/>
        <xdr:cNvSpPr/>
      </xdr:nvSpPr>
      <xdr:spPr>
        <a:xfrm>
          <a:off x="20978715" y="10707724"/>
          <a:ext cx="99010" cy="36707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448236</xdr:colOff>
      <xdr:row>69</xdr:row>
      <xdr:rowOff>100322</xdr:rowOff>
    </xdr:from>
    <xdr:to>
      <xdr:col>17</xdr:col>
      <xdr:colOff>12953</xdr:colOff>
      <xdr:row>71</xdr:row>
      <xdr:rowOff>130650</xdr:rowOff>
    </xdr:to>
    <xdr:sp macro="" textlink="">
      <xdr:nvSpPr>
        <xdr:cNvPr id="36" name="Rectangle 35"/>
        <xdr:cNvSpPr/>
      </xdr:nvSpPr>
      <xdr:spPr>
        <a:xfrm>
          <a:off x="15733060" y="12800322"/>
          <a:ext cx="117540" cy="37397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241301</xdr:colOff>
      <xdr:row>52</xdr:row>
      <xdr:rowOff>141940</xdr:rowOff>
    </xdr:from>
    <xdr:to>
      <xdr:col>15</xdr:col>
      <xdr:colOff>150092</xdr:colOff>
      <xdr:row>55</xdr:row>
      <xdr:rowOff>167456</xdr:rowOff>
    </xdr:to>
    <xdr:sp macro="" textlink="">
      <xdr:nvSpPr>
        <xdr:cNvPr id="37" name="Rectangle 36"/>
        <xdr:cNvSpPr/>
      </xdr:nvSpPr>
      <xdr:spPr>
        <a:xfrm>
          <a:off x="13862051" y="9381190"/>
          <a:ext cx="1009458" cy="53351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15</xdr:col>
      <xdr:colOff>150092</xdr:colOff>
      <xdr:row>54</xdr:row>
      <xdr:rowOff>68788</xdr:rowOff>
    </xdr:from>
    <xdr:to>
      <xdr:col>18</xdr:col>
      <xdr:colOff>1225827</xdr:colOff>
      <xdr:row>60</xdr:row>
      <xdr:rowOff>128396</xdr:rowOff>
    </xdr:to>
    <xdr:cxnSp macro="">
      <xdr:nvCxnSpPr>
        <xdr:cNvPr id="38" name="Elbow Connector 37"/>
        <xdr:cNvCxnSpPr>
          <a:stCxn id="15" idx="1"/>
          <a:endCxn id="37" idx="3"/>
        </xdr:cNvCxnSpPr>
      </xdr:nvCxnSpPr>
      <xdr:spPr>
        <a:xfrm rot="10800000">
          <a:off x="14882092" y="9750670"/>
          <a:ext cx="3473794" cy="1060667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150092</xdr:colOff>
      <xdr:row>54</xdr:row>
      <xdr:rowOff>68787</xdr:rowOff>
    </xdr:from>
    <xdr:to>
      <xdr:col>16</xdr:col>
      <xdr:colOff>448236</xdr:colOff>
      <xdr:row>70</xdr:row>
      <xdr:rowOff>119222</xdr:rowOff>
    </xdr:to>
    <xdr:cxnSp macro="">
      <xdr:nvCxnSpPr>
        <xdr:cNvPr id="39" name="Elbow Connector 38"/>
        <xdr:cNvCxnSpPr>
          <a:stCxn id="36" idx="1"/>
          <a:endCxn id="37" idx="3"/>
        </xdr:cNvCxnSpPr>
      </xdr:nvCxnSpPr>
      <xdr:spPr>
        <a:xfrm rot="10800000">
          <a:off x="14882092" y="9750669"/>
          <a:ext cx="850968" cy="3920200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150093</xdr:colOff>
      <xdr:row>54</xdr:row>
      <xdr:rowOff>68787</xdr:rowOff>
    </xdr:from>
    <xdr:to>
      <xdr:col>20</xdr:col>
      <xdr:colOff>1205368</xdr:colOff>
      <xdr:row>62</xdr:row>
      <xdr:rowOff>241289</xdr:rowOff>
    </xdr:to>
    <xdr:cxnSp macro="">
      <xdr:nvCxnSpPr>
        <xdr:cNvPr id="40" name="Elbow Connector 39"/>
        <xdr:cNvCxnSpPr>
          <a:stCxn id="35" idx="1"/>
          <a:endCxn id="37" idx="3"/>
        </xdr:cNvCxnSpPr>
      </xdr:nvCxnSpPr>
      <xdr:spPr>
        <a:xfrm rot="10800000">
          <a:off x="14882093" y="9750669"/>
          <a:ext cx="6038157" cy="1517208"/>
        </a:xfrm>
        <a:prstGeom prst="bentConnector3">
          <a:avLst>
            <a:gd name="adj1" fmla="val 71157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1202765</xdr:colOff>
      <xdr:row>48</xdr:row>
      <xdr:rowOff>22411</xdr:rowOff>
    </xdr:from>
    <xdr:to>
      <xdr:col>24</xdr:col>
      <xdr:colOff>14420</xdr:colOff>
      <xdr:row>49</xdr:row>
      <xdr:rowOff>149412</xdr:rowOff>
    </xdr:to>
    <xdr:sp macro="" textlink="">
      <xdr:nvSpPr>
        <xdr:cNvPr id="43" name="Rectangle 42"/>
        <xdr:cNvSpPr/>
      </xdr:nvSpPr>
      <xdr:spPr>
        <a:xfrm>
          <a:off x="24794883" y="8688293"/>
          <a:ext cx="104066" cy="29882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1186069</xdr:colOff>
      <xdr:row>69</xdr:row>
      <xdr:rowOff>144718</xdr:rowOff>
    </xdr:from>
    <xdr:to>
      <xdr:col>22</xdr:col>
      <xdr:colOff>6408</xdr:colOff>
      <xdr:row>71</xdr:row>
      <xdr:rowOff>155162</xdr:rowOff>
    </xdr:to>
    <xdr:sp macro="" textlink="">
      <xdr:nvSpPr>
        <xdr:cNvPr id="45" name="Rectangle 44"/>
        <xdr:cNvSpPr/>
      </xdr:nvSpPr>
      <xdr:spPr>
        <a:xfrm>
          <a:off x="22257026" y="12822631"/>
          <a:ext cx="117947" cy="35279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9785</xdr:colOff>
      <xdr:row>69</xdr:row>
      <xdr:rowOff>130205</xdr:rowOff>
    </xdr:from>
    <xdr:to>
      <xdr:col>21</xdr:col>
      <xdr:colOff>141941</xdr:colOff>
      <xdr:row>72</xdr:row>
      <xdr:rowOff>3651</xdr:rowOff>
    </xdr:to>
    <xdr:sp macro="" textlink="">
      <xdr:nvSpPr>
        <xdr:cNvPr id="46" name="Rectangle 45"/>
        <xdr:cNvSpPr/>
      </xdr:nvSpPr>
      <xdr:spPr>
        <a:xfrm>
          <a:off x="21017079" y="12830205"/>
          <a:ext cx="132156" cy="37397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150093</xdr:colOff>
      <xdr:row>49</xdr:row>
      <xdr:rowOff>149411</xdr:rowOff>
    </xdr:from>
    <xdr:to>
      <xdr:col>23</xdr:col>
      <xdr:colOff>1254799</xdr:colOff>
      <xdr:row>54</xdr:row>
      <xdr:rowOff>68786</xdr:rowOff>
    </xdr:to>
    <xdr:cxnSp macro="">
      <xdr:nvCxnSpPr>
        <xdr:cNvPr id="61" name="Elbow Connector 60"/>
        <xdr:cNvCxnSpPr>
          <a:stCxn id="43" idx="2"/>
          <a:endCxn id="37" idx="3"/>
        </xdr:cNvCxnSpPr>
      </xdr:nvCxnSpPr>
      <xdr:spPr>
        <a:xfrm rot="5400000">
          <a:off x="19482729" y="4386481"/>
          <a:ext cx="763551" cy="9964824"/>
        </a:xfrm>
        <a:prstGeom prst="bentConnector2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963465</xdr:colOff>
      <xdr:row>39</xdr:row>
      <xdr:rowOff>43465</xdr:rowOff>
    </xdr:from>
    <xdr:to>
      <xdr:col>21</xdr:col>
      <xdr:colOff>1234598</xdr:colOff>
      <xdr:row>41</xdr:row>
      <xdr:rowOff>66261</xdr:rowOff>
    </xdr:to>
    <xdr:cxnSp macro="">
      <xdr:nvCxnSpPr>
        <xdr:cNvPr id="68" name="Elbow Connector 67"/>
        <xdr:cNvCxnSpPr>
          <a:stCxn id="31" idx="2"/>
          <a:endCxn id="26" idx="0"/>
        </xdr:cNvCxnSpPr>
      </xdr:nvCxnSpPr>
      <xdr:spPr>
        <a:xfrm rot="5400000">
          <a:off x="20042383" y="4904047"/>
          <a:ext cx="367511" cy="4162776"/>
        </a:xfrm>
        <a:prstGeom prst="bentConnector3">
          <a:avLst>
            <a:gd name="adj1" fmla="val 65122"/>
          </a:avLst>
        </a:prstGeom>
        <a:ln w="28575">
          <a:solidFill>
            <a:srgbClr val="92D050"/>
          </a:solidFill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82494</xdr:colOff>
      <xdr:row>42</xdr:row>
      <xdr:rowOff>526929</xdr:rowOff>
    </xdr:from>
    <xdr:to>
      <xdr:col>28</xdr:col>
      <xdr:colOff>25129</xdr:colOff>
      <xdr:row>44</xdr:row>
      <xdr:rowOff>153700</xdr:rowOff>
    </xdr:to>
    <xdr:cxnSp macro="">
      <xdr:nvCxnSpPr>
        <xdr:cNvPr id="78" name="Elbow Connector 77"/>
        <xdr:cNvCxnSpPr>
          <a:stCxn id="32" idx="1"/>
          <a:endCxn id="23" idx="3"/>
        </xdr:cNvCxnSpPr>
      </xdr:nvCxnSpPr>
      <xdr:spPr>
        <a:xfrm rot="10800000" flipV="1">
          <a:off x="27551847" y="7750988"/>
          <a:ext cx="1048282" cy="381300"/>
        </a:xfrm>
        <a:prstGeom prst="bentConnector3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2351</xdr:colOff>
      <xdr:row>43</xdr:row>
      <xdr:rowOff>146748</xdr:rowOff>
    </xdr:from>
    <xdr:to>
      <xdr:col>21</xdr:col>
      <xdr:colOff>107894</xdr:colOff>
      <xdr:row>45</xdr:row>
      <xdr:rowOff>159158</xdr:rowOff>
    </xdr:to>
    <xdr:sp macro="" textlink="">
      <xdr:nvSpPr>
        <xdr:cNvPr id="80" name="Rectangle 79"/>
        <xdr:cNvSpPr/>
      </xdr:nvSpPr>
      <xdr:spPr>
        <a:xfrm>
          <a:off x="21009645" y="7946042"/>
          <a:ext cx="105543" cy="36352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107894</xdr:colOff>
      <xdr:row>42</xdr:row>
      <xdr:rowOff>362195</xdr:rowOff>
    </xdr:from>
    <xdr:to>
      <xdr:col>28</xdr:col>
      <xdr:colOff>397385</xdr:colOff>
      <xdr:row>44</xdr:row>
      <xdr:rowOff>149217</xdr:rowOff>
    </xdr:to>
    <xdr:cxnSp macro="">
      <xdr:nvCxnSpPr>
        <xdr:cNvPr id="81" name="Elbow Connector 80"/>
        <xdr:cNvCxnSpPr>
          <a:stCxn id="32" idx="0"/>
          <a:endCxn id="80" idx="3"/>
        </xdr:cNvCxnSpPr>
      </xdr:nvCxnSpPr>
      <xdr:spPr>
        <a:xfrm rot="16200000" flipH="1" flipV="1">
          <a:off x="24773011" y="3928431"/>
          <a:ext cx="541551" cy="7857197"/>
        </a:xfrm>
        <a:prstGeom prst="bentConnector4">
          <a:avLst>
            <a:gd name="adj1" fmla="val -91874"/>
            <a:gd name="adj2" fmla="val 89830"/>
          </a:avLst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97118</xdr:colOff>
      <xdr:row>43</xdr:row>
      <xdr:rowOff>116426</xdr:rowOff>
    </xdr:from>
    <xdr:to>
      <xdr:col>28</xdr:col>
      <xdr:colOff>397386</xdr:colOff>
      <xdr:row>59</xdr:row>
      <xdr:rowOff>1131</xdr:rowOff>
    </xdr:to>
    <xdr:cxnSp macro="">
      <xdr:nvCxnSpPr>
        <xdr:cNvPr id="91" name="Elbow Connector 90"/>
        <xdr:cNvCxnSpPr>
          <a:stCxn id="32" idx="2"/>
          <a:endCxn id="24" idx="3"/>
        </xdr:cNvCxnSpPr>
      </xdr:nvCxnSpPr>
      <xdr:spPr>
        <a:xfrm rot="5400000">
          <a:off x="25159546" y="6445410"/>
          <a:ext cx="2342529" cy="5283150"/>
        </a:xfrm>
        <a:prstGeom prst="bentConnector2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101241</xdr:colOff>
      <xdr:row>43</xdr:row>
      <xdr:rowOff>116426</xdr:rowOff>
    </xdr:from>
    <xdr:to>
      <xdr:col>28</xdr:col>
      <xdr:colOff>397386</xdr:colOff>
      <xdr:row>70</xdr:row>
      <xdr:rowOff>155753</xdr:rowOff>
    </xdr:to>
    <xdr:cxnSp macro="">
      <xdr:nvCxnSpPr>
        <xdr:cNvPr id="95" name="Elbow Connector 94"/>
        <xdr:cNvCxnSpPr>
          <a:stCxn id="32" idx="2"/>
          <a:endCxn id="19" idx="3"/>
        </xdr:cNvCxnSpPr>
      </xdr:nvCxnSpPr>
      <xdr:spPr>
        <a:xfrm rot="5400000">
          <a:off x="25715561" y="9770753"/>
          <a:ext cx="5111857" cy="1401792"/>
        </a:xfrm>
        <a:prstGeom prst="bentConnector2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195697</xdr:colOff>
      <xdr:row>55</xdr:row>
      <xdr:rowOff>167456</xdr:rowOff>
    </xdr:from>
    <xdr:to>
      <xdr:col>21</xdr:col>
      <xdr:colOff>1242445</xdr:colOff>
      <xdr:row>69</xdr:row>
      <xdr:rowOff>144718</xdr:rowOff>
    </xdr:to>
    <xdr:cxnSp macro="">
      <xdr:nvCxnSpPr>
        <xdr:cNvPr id="103" name="Elbow Connector 102"/>
        <xdr:cNvCxnSpPr>
          <a:stCxn id="45" idx="0"/>
          <a:endCxn id="37" idx="2"/>
        </xdr:cNvCxnSpPr>
      </xdr:nvCxnSpPr>
      <xdr:spPr>
        <a:xfrm rot="16200000" flipV="1">
          <a:off x="16560616" y="7835419"/>
          <a:ext cx="3503380" cy="7874866"/>
        </a:xfrm>
        <a:prstGeom prst="bentConnector3">
          <a:avLst>
            <a:gd name="adj1" fmla="val 30394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75863</xdr:colOff>
      <xdr:row>43</xdr:row>
      <xdr:rowOff>116427</xdr:rowOff>
    </xdr:from>
    <xdr:to>
      <xdr:col>28</xdr:col>
      <xdr:colOff>397385</xdr:colOff>
      <xdr:row>69</xdr:row>
      <xdr:rowOff>130205</xdr:rowOff>
    </xdr:to>
    <xdr:cxnSp macro="">
      <xdr:nvCxnSpPr>
        <xdr:cNvPr id="107" name="Elbow Connector 106"/>
        <xdr:cNvCxnSpPr>
          <a:stCxn id="32" idx="2"/>
          <a:endCxn id="46" idx="0"/>
        </xdr:cNvCxnSpPr>
      </xdr:nvCxnSpPr>
      <xdr:spPr>
        <a:xfrm rot="5400000">
          <a:off x="22570529" y="6428349"/>
          <a:ext cx="4914484" cy="7889228"/>
        </a:xfrm>
        <a:prstGeom prst="bentConnector3">
          <a:avLst>
            <a:gd name="adj1" fmla="val 81633"/>
          </a:avLst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1280459</xdr:colOff>
      <xdr:row>75</xdr:row>
      <xdr:rowOff>154852</xdr:rowOff>
    </xdr:from>
    <xdr:to>
      <xdr:col>21</xdr:col>
      <xdr:colOff>99223</xdr:colOff>
      <xdr:row>77</xdr:row>
      <xdr:rowOff>157826</xdr:rowOff>
    </xdr:to>
    <xdr:sp macro="" textlink="">
      <xdr:nvSpPr>
        <xdr:cNvPr id="111" name="Rectangle 110"/>
        <xdr:cNvSpPr/>
      </xdr:nvSpPr>
      <xdr:spPr>
        <a:xfrm>
          <a:off x="20995341" y="13878323"/>
          <a:ext cx="111176" cy="35409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1216212</xdr:colOff>
      <xdr:row>75</xdr:row>
      <xdr:rowOff>150370</xdr:rowOff>
    </xdr:from>
    <xdr:to>
      <xdr:col>22</xdr:col>
      <xdr:colOff>34976</xdr:colOff>
      <xdr:row>77</xdr:row>
      <xdr:rowOff>153344</xdr:rowOff>
    </xdr:to>
    <xdr:sp macro="" textlink="">
      <xdr:nvSpPr>
        <xdr:cNvPr id="112" name="Rectangle 111"/>
        <xdr:cNvSpPr/>
      </xdr:nvSpPr>
      <xdr:spPr>
        <a:xfrm>
          <a:off x="22223506" y="13873841"/>
          <a:ext cx="111176" cy="35409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220514</xdr:colOff>
      <xdr:row>76</xdr:row>
      <xdr:rowOff>153352</xdr:rowOff>
    </xdr:from>
    <xdr:to>
      <xdr:col>16</xdr:col>
      <xdr:colOff>440764</xdr:colOff>
      <xdr:row>77</xdr:row>
      <xdr:rowOff>144412</xdr:rowOff>
    </xdr:to>
    <xdr:cxnSp macro="">
      <xdr:nvCxnSpPr>
        <xdr:cNvPr id="121" name="Elbow Connector 120"/>
        <xdr:cNvCxnSpPr>
          <a:stCxn id="16" idx="1"/>
          <a:endCxn id="2" idx="3"/>
        </xdr:cNvCxnSpPr>
      </xdr:nvCxnSpPr>
      <xdr:spPr>
        <a:xfrm rot="10800000" flipV="1">
          <a:off x="14964059" y="14134897"/>
          <a:ext cx="774432" cy="164242"/>
        </a:xfrm>
        <a:prstGeom prst="bentConnector3">
          <a:avLst>
            <a:gd name="adj1" fmla="val 50000"/>
          </a:avLst>
        </a:prstGeom>
        <a:ln w="38100">
          <a:solidFill>
            <a:schemeClr val="tx2">
              <a:lumMod val="75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266119</xdr:colOff>
      <xdr:row>77</xdr:row>
      <xdr:rowOff>157826</xdr:rowOff>
    </xdr:from>
    <xdr:to>
      <xdr:col>21</xdr:col>
      <xdr:colOff>43297</xdr:colOff>
      <xdr:row>79</xdr:row>
      <xdr:rowOff>107777</xdr:rowOff>
    </xdr:to>
    <xdr:cxnSp macro="">
      <xdr:nvCxnSpPr>
        <xdr:cNvPr id="124" name="Elbow Connector 123"/>
        <xdr:cNvCxnSpPr>
          <a:stCxn id="111" idx="2"/>
          <a:endCxn id="2" idx="2"/>
        </xdr:cNvCxnSpPr>
      </xdr:nvCxnSpPr>
      <xdr:spPr>
        <a:xfrm rot="5400000">
          <a:off x="17619142" y="11322076"/>
          <a:ext cx="284769" cy="6612087"/>
        </a:xfrm>
        <a:prstGeom prst="bentConnector3">
          <a:avLst>
            <a:gd name="adj1" fmla="val 180276"/>
          </a:avLst>
        </a:prstGeom>
        <a:ln w="38100">
          <a:solidFill>
            <a:schemeClr val="tx2">
              <a:lumMod val="75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1272141</xdr:colOff>
      <xdr:row>77</xdr:row>
      <xdr:rowOff>153343</xdr:rowOff>
    </xdr:from>
    <xdr:to>
      <xdr:col>28</xdr:col>
      <xdr:colOff>428999</xdr:colOff>
      <xdr:row>79</xdr:row>
      <xdr:rowOff>95074</xdr:rowOff>
    </xdr:to>
    <xdr:cxnSp macro="">
      <xdr:nvCxnSpPr>
        <xdr:cNvPr id="127" name="Elbow Connector 126"/>
        <xdr:cNvCxnSpPr>
          <a:stCxn id="112" idx="2"/>
          <a:endCxn id="28" idx="2"/>
        </xdr:cNvCxnSpPr>
      </xdr:nvCxnSpPr>
      <xdr:spPr>
        <a:xfrm rot="16200000" flipH="1">
          <a:off x="25523477" y="11254189"/>
          <a:ext cx="276549" cy="6730676"/>
        </a:xfrm>
        <a:prstGeom prst="bentConnector3">
          <a:avLst>
            <a:gd name="adj1" fmla="val 182662"/>
          </a:avLst>
        </a:prstGeom>
        <a:ln w="38100">
          <a:solidFill>
            <a:schemeClr val="tx2">
              <a:lumMod val="75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112060</xdr:colOff>
      <xdr:row>76</xdr:row>
      <xdr:rowOff>135290</xdr:rowOff>
    </xdr:from>
    <xdr:to>
      <xdr:col>27</xdr:col>
      <xdr:colOff>551957</xdr:colOff>
      <xdr:row>77</xdr:row>
      <xdr:rowOff>139462</xdr:rowOff>
    </xdr:to>
    <xdr:cxnSp macro="">
      <xdr:nvCxnSpPr>
        <xdr:cNvPr id="130" name="Elbow Connector 129"/>
        <xdr:cNvCxnSpPr>
          <a:stCxn id="28" idx="1"/>
          <a:endCxn id="20" idx="3"/>
        </xdr:cNvCxnSpPr>
      </xdr:nvCxnSpPr>
      <xdr:spPr>
        <a:xfrm rot="10800000">
          <a:off x="27601787" y="14116835"/>
          <a:ext cx="994079" cy="177354"/>
        </a:xfrm>
        <a:prstGeom prst="bentConnector3">
          <a:avLst>
            <a:gd name="adj1" fmla="val 50000"/>
          </a:avLst>
        </a:prstGeom>
        <a:ln w="38100">
          <a:solidFill>
            <a:schemeClr val="tx2">
              <a:lumMod val="75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150092</xdr:colOff>
      <xdr:row>48</xdr:row>
      <xdr:rowOff>166757</xdr:rowOff>
    </xdr:from>
    <xdr:to>
      <xdr:col>18</xdr:col>
      <xdr:colOff>1210235</xdr:colOff>
      <xdr:row>54</xdr:row>
      <xdr:rowOff>68786</xdr:rowOff>
    </xdr:to>
    <xdr:cxnSp macro="">
      <xdr:nvCxnSpPr>
        <xdr:cNvPr id="147" name="Elbow Connector 146"/>
        <xdr:cNvCxnSpPr>
          <a:stCxn id="14" idx="1"/>
          <a:endCxn id="37" idx="3"/>
        </xdr:cNvCxnSpPr>
      </xdr:nvCxnSpPr>
      <xdr:spPr>
        <a:xfrm rot="10800000" flipV="1">
          <a:off x="14882092" y="8832639"/>
          <a:ext cx="3458202" cy="918029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1210235</xdr:colOff>
      <xdr:row>51</xdr:row>
      <xdr:rowOff>156882</xdr:rowOff>
    </xdr:from>
    <xdr:to>
      <xdr:col>19</xdr:col>
      <xdr:colOff>6949</xdr:colOff>
      <xdr:row>53</xdr:row>
      <xdr:rowOff>131811</xdr:rowOff>
    </xdr:to>
    <xdr:sp macro="" textlink="">
      <xdr:nvSpPr>
        <xdr:cNvPr id="185" name="Rectangle 184"/>
        <xdr:cNvSpPr/>
      </xdr:nvSpPr>
      <xdr:spPr>
        <a:xfrm>
          <a:off x="18340294" y="9323294"/>
          <a:ext cx="89126" cy="31857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150092</xdr:colOff>
      <xdr:row>52</xdr:row>
      <xdr:rowOff>144346</xdr:rowOff>
    </xdr:from>
    <xdr:to>
      <xdr:col>18</xdr:col>
      <xdr:colOff>1210235</xdr:colOff>
      <xdr:row>54</xdr:row>
      <xdr:rowOff>68786</xdr:rowOff>
    </xdr:to>
    <xdr:cxnSp macro="">
      <xdr:nvCxnSpPr>
        <xdr:cNvPr id="186" name="Elbow Connector 185"/>
        <xdr:cNvCxnSpPr>
          <a:stCxn id="185" idx="1"/>
          <a:endCxn id="37" idx="3"/>
        </xdr:cNvCxnSpPr>
      </xdr:nvCxnSpPr>
      <xdr:spPr>
        <a:xfrm rot="10800000" flipV="1">
          <a:off x="14882092" y="9482581"/>
          <a:ext cx="3458202" cy="268087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1195294</xdr:colOff>
      <xdr:row>45</xdr:row>
      <xdr:rowOff>147544</xdr:rowOff>
    </xdr:from>
    <xdr:to>
      <xdr:col>21</xdr:col>
      <xdr:colOff>1283175</xdr:colOff>
      <xdr:row>47</xdr:row>
      <xdr:rowOff>122472</xdr:rowOff>
    </xdr:to>
    <xdr:sp macro="" textlink="">
      <xdr:nvSpPr>
        <xdr:cNvPr id="50" name="Rectangle 49"/>
        <xdr:cNvSpPr/>
      </xdr:nvSpPr>
      <xdr:spPr>
        <a:xfrm>
          <a:off x="22182044" y="8212044"/>
          <a:ext cx="87881" cy="31359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150093</xdr:colOff>
      <xdr:row>46</xdr:row>
      <xdr:rowOff>135009</xdr:rowOff>
    </xdr:from>
    <xdr:to>
      <xdr:col>21</xdr:col>
      <xdr:colOff>1195295</xdr:colOff>
      <xdr:row>54</xdr:row>
      <xdr:rowOff>70031</xdr:rowOff>
    </xdr:to>
    <xdr:cxnSp macro="">
      <xdr:nvCxnSpPr>
        <xdr:cNvPr id="51" name="Elbow Connector 50"/>
        <xdr:cNvCxnSpPr>
          <a:stCxn id="50" idx="1"/>
          <a:endCxn id="37" idx="3"/>
        </xdr:cNvCxnSpPr>
      </xdr:nvCxnSpPr>
      <xdr:spPr>
        <a:xfrm rot="10800000" flipV="1">
          <a:off x="14871510" y="8368842"/>
          <a:ext cx="7310535" cy="1279106"/>
        </a:xfrm>
        <a:prstGeom prst="bentConnector3">
          <a:avLst>
            <a:gd name="adj1" fmla="val 4108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311722</xdr:colOff>
      <xdr:row>72</xdr:row>
      <xdr:rowOff>19410</xdr:rowOff>
    </xdr:from>
    <xdr:to>
      <xdr:col>15</xdr:col>
      <xdr:colOff>300177</xdr:colOff>
      <xdr:row>75</xdr:row>
      <xdr:rowOff>107777</xdr:rowOff>
    </xdr:to>
    <xdr:sp macro="" textlink="">
      <xdr:nvSpPr>
        <xdr:cNvPr id="4" name="Rectangle 3"/>
        <xdr:cNvSpPr/>
      </xdr:nvSpPr>
      <xdr:spPr>
        <a:xfrm>
          <a:off x="14497622" y="13506810"/>
          <a:ext cx="1182255" cy="5709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20</xdr:col>
      <xdr:colOff>127318</xdr:colOff>
      <xdr:row>45</xdr:row>
      <xdr:rowOff>123818</xdr:rowOff>
    </xdr:from>
    <xdr:to>
      <xdr:col>20</xdr:col>
      <xdr:colOff>739692</xdr:colOff>
      <xdr:row>50</xdr:row>
      <xdr:rowOff>8524</xdr:rowOff>
    </xdr:to>
    <xdr:cxnSp macro="">
      <xdr:nvCxnSpPr>
        <xdr:cNvPr id="6" name="Straight Arrow Connector 5"/>
        <xdr:cNvCxnSpPr>
          <a:stCxn id="56" idx="1"/>
          <a:endCxn id="82" idx="3"/>
        </xdr:cNvCxnSpPr>
      </xdr:nvCxnSpPr>
      <xdr:spPr>
        <a:xfrm flipH="1" flipV="1">
          <a:off x="20483604" y="8324389"/>
          <a:ext cx="612374" cy="737421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100103</xdr:colOff>
      <xdr:row>50</xdr:row>
      <xdr:rowOff>8524</xdr:rowOff>
    </xdr:from>
    <xdr:to>
      <xdr:col>20</xdr:col>
      <xdr:colOff>739692</xdr:colOff>
      <xdr:row>54</xdr:row>
      <xdr:rowOff>135602</xdr:rowOff>
    </xdr:to>
    <xdr:cxnSp macro="">
      <xdr:nvCxnSpPr>
        <xdr:cNvPr id="7" name="Straight Arrow Connector 6"/>
        <xdr:cNvCxnSpPr>
          <a:stCxn id="56" idx="1"/>
          <a:endCxn id="83" idx="3"/>
        </xdr:cNvCxnSpPr>
      </xdr:nvCxnSpPr>
      <xdr:spPr>
        <a:xfrm flipH="1">
          <a:off x="20456389" y="9061810"/>
          <a:ext cx="639589" cy="1215649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145341</xdr:colOff>
      <xdr:row>38</xdr:row>
      <xdr:rowOff>48559</xdr:rowOff>
    </xdr:from>
    <xdr:to>
      <xdr:col>18</xdr:col>
      <xdr:colOff>651977</xdr:colOff>
      <xdr:row>38</xdr:row>
      <xdr:rowOff>52115</xdr:rowOff>
    </xdr:to>
    <xdr:cxnSp macro="">
      <xdr:nvCxnSpPr>
        <xdr:cNvPr id="8" name="Straight Arrow Connector 7"/>
        <xdr:cNvCxnSpPr>
          <a:stCxn id="97" idx="3"/>
          <a:endCxn id="49" idx="1"/>
        </xdr:cNvCxnSpPr>
      </xdr:nvCxnSpPr>
      <xdr:spPr>
        <a:xfrm flipV="1">
          <a:off x="17867614" y="6629468"/>
          <a:ext cx="506636" cy="355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97825</xdr:colOff>
      <xdr:row>72</xdr:row>
      <xdr:rowOff>130754</xdr:rowOff>
    </xdr:from>
    <xdr:to>
      <xdr:col>20</xdr:col>
      <xdr:colOff>640855</xdr:colOff>
      <xdr:row>74</xdr:row>
      <xdr:rowOff>106061</xdr:rowOff>
    </xdr:to>
    <xdr:cxnSp macro="">
      <xdr:nvCxnSpPr>
        <xdr:cNvPr id="11" name="Straight Arrow Connector 10"/>
        <xdr:cNvCxnSpPr>
          <a:stCxn id="148" idx="1"/>
          <a:endCxn id="79" idx="3"/>
        </xdr:cNvCxnSpPr>
      </xdr:nvCxnSpPr>
      <xdr:spPr>
        <a:xfrm flipH="1" flipV="1">
          <a:off x="20454111" y="14127968"/>
          <a:ext cx="543030" cy="32002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88295</xdr:colOff>
      <xdr:row>74</xdr:row>
      <xdr:rowOff>106061</xdr:rowOff>
    </xdr:from>
    <xdr:to>
      <xdr:col>20</xdr:col>
      <xdr:colOff>640855</xdr:colOff>
      <xdr:row>84</xdr:row>
      <xdr:rowOff>139115</xdr:rowOff>
    </xdr:to>
    <xdr:cxnSp macro="">
      <xdr:nvCxnSpPr>
        <xdr:cNvPr id="12" name="Straight Arrow Connector 11"/>
        <xdr:cNvCxnSpPr>
          <a:stCxn id="148" idx="1"/>
          <a:endCxn id="81" idx="3"/>
        </xdr:cNvCxnSpPr>
      </xdr:nvCxnSpPr>
      <xdr:spPr>
        <a:xfrm flipH="1">
          <a:off x="20444581" y="14447990"/>
          <a:ext cx="552560" cy="21376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300177</xdr:colOff>
      <xdr:row>72</xdr:row>
      <xdr:rowOff>126729</xdr:rowOff>
    </xdr:from>
    <xdr:to>
      <xdr:col>15</xdr:col>
      <xdr:colOff>804723</xdr:colOff>
      <xdr:row>73</xdr:row>
      <xdr:rowOff>145237</xdr:rowOff>
    </xdr:to>
    <xdr:cxnSp macro="">
      <xdr:nvCxnSpPr>
        <xdr:cNvPr id="15" name="Straight Arrow Connector 14"/>
        <xdr:cNvCxnSpPr>
          <a:stCxn id="75" idx="1"/>
          <a:endCxn id="4" idx="3"/>
        </xdr:cNvCxnSpPr>
      </xdr:nvCxnSpPr>
      <xdr:spPr>
        <a:xfrm flipH="1">
          <a:off x="14587677" y="14123943"/>
          <a:ext cx="504546" cy="19086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300177</xdr:colOff>
      <xdr:row>73</xdr:row>
      <xdr:rowOff>145237</xdr:rowOff>
    </xdr:from>
    <xdr:to>
      <xdr:col>15</xdr:col>
      <xdr:colOff>781011</xdr:colOff>
      <xdr:row>84</xdr:row>
      <xdr:rowOff>131725</xdr:rowOff>
    </xdr:to>
    <xdr:cxnSp macro="">
      <xdr:nvCxnSpPr>
        <xdr:cNvPr id="16" name="Straight Arrow Connector 15"/>
        <xdr:cNvCxnSpPr>
          <a:stCxn id="77" idx="1"/>
          <a:endCxn id="4" idx="3"/>
        </xdr:cNvCxnSpPr>
      </xdr:nvCxnSpPr>
      <xdr:spPr>
        <a:xfrm flipH="1" flipV="1">
          <a:off x="14587677" y="14314808"/>
          <a:ext cx="480834" cy="226341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108711</xdr:colOff>
      <xdr:row>50</xdr:row>
      <xdr:rowOff>8524</xdr:rowOff>
    </xdr:from>
    <xdr:to>
      <xdr:col>20</xdr:col>
      <xdr:colOff>739692</xdr:colOff>
      <xdr:row>66</xdr:row>
      <xdr:rowOff>125872</xdr:rowOff>
    </xdr:to>
    <xdr:cxnSp macro="">
      <xdr:nvCxnSpPr>
        <xdr:cNvPr id="18" name="Straight Arrow Connector 17"/>
        <xdr:cNvCxnSpPr>
          <a:stCxn id="56" idx="1"/>
          <a:endCxn id="78" idx="3"/>
        </xdr:cNvCxnSpPr>
      </xdr:nvCxnSpPr>
      <xdr:spPr>
        <a:xfrm flipH="1">
          <a:off x="20464997" y="9061810"/>
          <a:ext cx="630981" cy="4018062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130356</xdr:colOff>
      <xdr:row>50</xdr:row>
      <xdr:rowOff>8524</xdr:rowOff>
    </xdr:from>
    <xdr:to>
      <xdr:col>20</xdr:col>
      <xdr:colOff>739692</xdr:colOff>
      <xdr:row>79</xdr:row>
      <xdr:rowOff>16898</xdr:rowOff>
    </xdr:to>
    <xdr:cxnSp macro="">
      <xdr:nvCxnSpPr>
        <xdr:cNvPr id="19" name="Straight Arrow Connector 18"/>
        <xdr:cNvCxnSpPr>
          <a:stCxn id="56" idx="1"/>
          <a:endCxn id="80" idx="3"/>
        </xdr:cNvCxnSpPr>
      </xdr:nvCxnSpPr>
      <xdr:spPr>
        <a:xfrm flipH="1">
          <a:off x="20486642" y="9061810"/>
          <a:ext cx="609336" cy="6548874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229755</xdr:colOff>
      <xdr:row>48</xdr:row>
      <xdr:rowOff>169750</xdr:rowOff>
    </xdr:from>
    <xdr:to>
      <xdr:col>17</xdr:col>
      <xdr:colOff>1213019</xdr:colOff>
      <xdr:row>49</xdr:row>
      <xdr:rowOff>1549</xdr:rowOff>
    </xdr:to>
    <xdr:cxnSp macro="">
      <xdr:nvCxnSpPr>
        <xdr:cNvPr id="21" name="Straight Arrow Connector 20"/>
        <xdr:cNvCxnSpPr>
          <a:stCxn id="68" idx="1"/>
          <a:endCxn id="43" idx="3"/>
        </xdr:cNvCxnSpPr>
      </xdr:nvCxnSpPr>
      <xdr:spPr>
        <a:xfrm flipH="1">
          <a:off x="14517255" y="8887393"/>
          <a:ext cx="3160407" cy="4156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736202</xdr:colOff>
      <xdr:row>30</xdr:row>
      <xdr:rowOff>72016</xdr:rowOff>
    </xdr:from>
    <xdr:to>
      <xdr:col>18</xdr:col>
      <xdr:colOff>737998</xdr:colOff>
      <xdr:row>33</xdr:row>
      <xdr:rowOff>83090</xdr:rowOff>
    </xdr:to>
    <xdr:cxnSp macro="">
      <xdr:nvCxnSpPr>
        <xdr:cNvPr id="26" name="Straight Arrow Connector 25"/>
        <xdr:cNvCxnSpPr>
          <a:stCxn id="48" idx="2"/>
          <a:endCxn id="46" idx="0"/>
        </xdr:cNvCxnSpPr>
      </xdr:nvCxnSpPr>
      <xdr:spPr>
        <a:xfrm>
          <a:off x="18498059" y="5279016"/>
          <a:ext cx="1796" cy="52814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17</xdr:col>
      <xdr:colOff>1213019</xdr:colOff>
      <xdr:row>47</xdr:row>
      <xdr:rowOff>163932</xdr:rowOff>
    </xdr:from>
    <xdr:to>
      <xdr:col>18</xdr:col>
      <xdr:colOff>14420</xdr:colOff>
      <xdr:row>50</xdr:row>
      <xdr:rowOff>12281</xdr:rowOff>
    </xdr:to>
    <xdr:sp macro="" textlink="">
      <xdr:nvSpPr>
        <xdr:cNvPr id="68" name="Rectangle 67"/>
        <xdr:cNvSpPr/>
      </xdr:nvSpPr>
      <xdr:spPr>
        <a:xfrm>
          <a:off x="17677662" y="8709218"/>
          <a:ext cx="98615" cy="35634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793177</xdr:colOff>
      <xdr:row>54</xdr:row>
      <xdr:rowOff>49471</xdr:rowOff>
    </xdr:from>
    <xdr:to>
      <xdr:col>16</xdr:col>
      <xdr:colOff>26873</xdr:colOff>
      <xdr:row>56</xdr:row>
      <xdr:rowOff>74795</xdr:rowOff>
    </xdr:to>
    <xdr:sp macro="" textlink="">
      <xdr:nvSpPr>
        <xdr:cNvPr id="70" name="Rectangle 69"/>
        <xdr:cNvSpPr/>
      </xdr:nvSpPr>
      <xdr:spPr>
        <a:xfrm>
          <a:off x="15080677" y="10191328"/>
          <a:ext cx="113625" cy="37003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804723</xdr:colOff>
      <xdr:row>71</xdr:row>
      <xdr:rowOff>129777</xdr:rowOff>
    </xdr:from>
    <xdr:to>
      <xdr:col>16</xdr:col>
      <xdr:colOff>38419</xdr:colOff>
      <xdr:row>73</xdr:row>
      <xdr:rowOff>132751</xdr:rowOff>
    </xdr:to>
    <xdr:sp macro="" textlink="">
      <xdr:nvSpPr>
        <xdr:cNvPr id="75" name="Rectangle 74"/>
        <xdr:cNvSpPr/>
      </xdr:nvSpPr>
      <xdr:spPr>
        <a:xfrm>
          <a:off x="15092223" y="13945563"/>
          <a:ext cx="113625" cy="35675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800654</xdr:colOff>
      <xdr:row>78</xdr:row>
      <xdr:rowOff>24282</xdr:rowOff>
    </xdr:from>
    <xdr:to>
      <xdr:col>16</xdr:col>
      <xdr:colOff>35288</xdr:colOff>
      <xdr:row>80</xdr:row>
      <xdr:rowOff>30447</xdr:rowOff>
    </xdr:to>
    <xdr:sp macro="" textlink="">
      <xdr:nvSpPr>
        <xdr:cNvPr id="76" name="Rectangle 75"/>
        <xdr:cNvSpPr/>
      </xdr:nvSpPr>
      <xdr:spPr>
        <a:xfrm>
          <a:off x="15088154" y="15445711"/>
          <a:ext cx="114563" cy="35087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781011</xdr:colOff>
      <xdr:row>83</xdr:row>
      <xdr:rowOff>132176</xdr:rowOff>
    </xdr:from>
    <xdr:to>
      <xdr:col>16</xdr:col>
      <xdr:colOff>14707</xdr:colOff>
      <xdr:row>85</xdr:row>
      <xdr:rowOff>131273</xdr:rowOff>
    </xdr:to>
    <xdr:sp macro="" textlink="">
      <xdr:nvSpPr>
        <xdr:cNvPr id="77" name="Rectangle 76"/>
        <xdr:cNvSpPr/>
      </xdr:nvSpPr>
      <xdr:spPr>
        <a:xfrm>
          <a:off x="15068511" y="16406319"/>
          <a:ext cx="113625" cy="34381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4983</xdr:colOff>
      <xdr:row>65</xdr:row>
      <xdr:rowOff>116612</xdr:rowOff>
    </xdr:from>
    <xdr:to>
      <xdr:col>20</xdr:col>
      <xdr:colOff>108711</xdr:colOff>
      <xdr:row>67</xdr:row>
      <xdr:rowOff>135132</xdr:rowOff>
    </xdr:to>
    <xdr:sp macro="" textlink="">
      <xdr:nvSpPr>
        <xdr:cNvPr id="78" name="Rectangle 77"/>
        <xdr:cNvSpPr/>
      </xdr:nvSpPr>
      <xdr:spPr>
        <a:xfrm>
          <a:off x="20361269" y="12898255"/>
          <a:ext cx="103728" cy="36323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19</xdr:col>
      <xdr:colOff>1291312</xdr:colOff>
      <xdr:row>71</xdr:row>
      <xdr:rowOff>116608</xdr:rowOff>
    </xdr:from>
    <xdr:to>
      <xdr:col>20</xdr:col>
      <xdr:colOff>97825</xdr:colOff>
      <xdr:row>73</xdr:row>
      <xdr:rowOff>153970</xdr:rowOff>
    </xdr:to>
    <xdr:sp macro="" textlink="">
      <xdr:nvSpPr>
        <xdr:cNvPr id="79" name="Rectangle 78"/>
        <xdr:cNvSpPr/>
      </xdr:nvSpPr>
      <xdr:spPr>
        <a:xfrm>
          <a:off x="20350383" y="13932394"/>
          <a:ext cx="103728" cy="39114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23875</xdr:colOff>
      <xdr:row>78</xdr:row>
      <xdr:rowOff>20309</xdr:rowOff>
    </xdr:from>
    <xdr:to>
      <xdr:col>20</xdr:col>
      <xdr:colOff>130356</xdr:colOff>
      <xdr:row>80</xdr:row>
      <xdr:rowOff>13487</xdr:rowOff>
    </xdr:to>
    <xdr:sp macro="" textlink="">
      <xdr:nvSpPr>
        <xdr:cNvPr id="80" name="Rectangle 79"/>
        <xdr:cNvSpPr/>
      </xdr:nvSpPr>
      <xdr:spPr>
        <a:xfrm>
          <a:off x="20380161" y="15441738"/>
          <a:ext cx="106481" cy="33789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19</xdr:col>
      <xdr:colOff>1282789</xdr:colOff>
      <xdr:row>83</xdr:row>
      <xdr:rowOff>124518</xdr:rowOff>
    </xdr:from>
    <xdr:to>
      <xdr:col>20</xdr:col>
      <xdr:colOff>88295</xdr:colOff>
      <xdr:row>85</xdr:row>
      <xdr:rowOff>153711</xdr:rowOff>
    </xdr:to>
    <xdr:sp macro="" textlink="">
      <xdr:nvSpPr>
        <xdr:cNvPr id="81" name="Rectangle 80"/>
        <xdr:cNvSpPr/>
      </xdr:nvSpPr>
      <xdr:spPr>
        <a:xfrm>
          <a:off x="20341860" y="16398661"/>
          <a:ext cx="102721" cy="37390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21775</xdr:colOff>
      <xdr:row>44</xdr:row>
      <xdr:rowOff>113877</xdr:rowOff>
    </xdr:from>
    <xdr:to>
      <xdr:col>20</xdr:col>
      <xdr:colOff>127318</xdr:colOff>
      <xdr:row>46</xdr:row>
      <xdr:rowOff>133758</xdr:rowOff>
    </xdr:to>
    <xdr:sp macro="" textlink="">
      <xdr:nvSpPr>
        <xdr:cNvPr id="82" name="Rectangle 81"/>
        <xdr:cNvSpPr/>
      </xdr:nvSpPr>
      <xdr:spPr>
        <a:xfrm>
          <a:off x="20378061" y="8145720"/>
          <a:ext cx="105543" cy="3609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19</xdr:col>
      <xdr:colOff>1291775</xdr:colOff>
      <xdr:row>53</xdr:row>
      <xdr:rowOff>129290</xdr:rowOff>
    </xdr:from>
    <xdr:to>
      <xdr:col>20</xdr:col>
      <xdr:colOff>100103</xdr:colOff>
      <xdr:row>55</xdr:row>
      <xdr:rowOff>141914</xdr:rowOff>
    </xdr:to>
    <xdr:sp macro="" textlink="">
      <xdr:nvSpPr>
        <xdr:cNvPr id="83" name="Rectangle 82"/>
        <xdr:cNvSpPr/>
      </xdr:nvSpPr>
      <xdr:spPr>
        <a:xfrm>
          <a:off x="20350846" y="10098790"/>
          <a:ext cx="105543" cy="35733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2750</xdr:colOff>
      <xdr:row>36</xdr:row>
      <xdr:rowOff>156882</xdr:rowOff>
    </xdr:from>
    <xdr:to>
      <xdr:col>18</xdr:col>
      <xdr:colOff>145341</xdr:colOff>
      <xdr:row>39</xdr:row>
      <xdr:rowOff>120529</xdr:rowOff>
    </xdr:to>
    <xdr:sp macro="" textlink="">
      <xdr:nvSpPr>
        <xdr:cNvPr id="97" name="Rectangle 96"/>
        <xdr:cNvSpPr/>
      </xdr:nvSpPr>
      <xdr:spPr>
        <a:xfrm>
          <a:off x="17725023" y="6391427"/>
          <a:ext cx="142591" cy="48319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17</xdr:col>
      <xdr:colOff>571156</xdr:colOff>
      <xdr:row>40</xdr:row>
      <xdr:rowOff>159358</xdr:rowOff>
    </xdr:from>
    <xdr:to>
      <xdr:col>17</xdr:col>
      <xdr:colOff>1234296</xdr:colOff>
      <xdr:row>42</xdr:row>
      <xdr:rowOff>33414</xdr:rowOff>
    </xdr:to>
    <xdr:sp macro="" textlink="">
      <xdr:nvSpPr>
        <xdr:cNvPr id="98" name="Rectangle 97"/>
        <xdr:cNvSpPr/>
      </xdr:nvSpPr>
      <xdr:spPr>
        <a:xfrm>
          <a:off x="17035799" y="7102629"/>
          <a:ext cx="663140" cy="20607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1179698</xdr:colOff>
      <xdr:row>42</xdr:row>
      <xdr:rowOff>353782</xdr:rowOff>
    </xdr:from>
    <xdr:to>
      <xdr:col>24</xdr:col>
      <xdr:colOff>2047</xdr:colOff>
      <xdr:row>43</xdr:row>
      <xdr:rowOff>104325</xdr:rowOff>
    </xdr:to>
    <xdr:sp macro="" textlink="">
      <xdr:nvSpPr>
        <xdr:cNvPr id="125" name="Rectangle 124"/>
        <xdr:cNvSpPr/>
      </xdr:nvSpPr>
      <xdr:spPr>
        <a:xfrm>
          <a:off x="23522627" y="7636325"/>
          <a:ext cx="119563" cy="32204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640855</xdr:colOff>
      <xdr:row>72</xdr:row>
      <xdr:rowOff>160757</xdr:rowOff>
    </xdr:from>
    <xdr:to>
      <xdr:col>22</xdr:col>
      <xdr:colOff>306038</xdr:colOff>
      <xdr:row>76</xdr:row>
      <xdr:rowOff>60438</xdr:rowOff>
    </xdr:to>
    <xdr:sp macro="" textlink="">
      <xdr:nvSpPr>
        <xdr:cNvPr id="148" name="Rectangle 147"/>
        <xdr:cNvSpPr/>
      </xdr:nvSpPr>
      <xdr:spPr>
        <a:xfrm>
          <a:off x="20997141" y="14157971"/>
          <a:ext cx="1098468" cy="58003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absolute">
    <xdr:from>
      <xdr:col>18</xdr:col>
      <xdr:colOff>408489</xdr:colOff>
      <xdr:row>33</xdr:row>
      <xdr:rowOff>83090</xdr:rowOff>
    </xdr:from>
    <xdr:to>
      <xdr:col>18</xdr:col>
      <xdr:colOff>1067506</xdr:colOff>
      <xdr:row>34</xdr:row>
      <xdr:rowOff>2185</xdr:rowOff>
    </xdr:to>
    <xdr:sp macro="" textlink="">
      <xdr:nvSpPr>
        <xdr:cNvPr id="46" name="Rectangle 45"/>
        <xdr:cNvSpPr/>
      </xdr:nvSpPr>
      <xdr:spPr>
        <a:xfrm>
          <a:off x="18170346" y="5807161"/>
          <a:ext cx="659017" cy="8165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406693</xdr:colOff>
      <xdr:row>30</xdr:row>
      <xdr:rowOff>8839</xdr:rowOff>
    </xdr:from>
    <xdr:to>
      <xdr:col>18</xdr:col>
      <xdr:colOff>1065710</xdr:colOff>
      <xdr:row>30</xdr:row>
      <xdr:rowOff>72016</xdr:rowOff>
    </xdr:to>
    <xdr:sp macro="" textlink="">
      <xdr:nvSpPr>
        <xdr:cNvPr id="48" name="Rectangle 47"/>
        <xdr:cNvSpPr/>
      </xdr:nvSpPr>
      <xdr:spPr>
        <a:xfrm>
          <a:off x="18168550" y="5206042"/>
          <a:ext cx="659017" cy="7297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651977</xdr:colOff>
      <xdr:row>37</xdr:row>
      <xdr:rowOff>53653</xdr:rowOff>
    </xdr:from>
    <xdr:to>
      <xdr:col>19</xdr:col>
      <xdr:colOff>519610</xdr:colOff>
      <xdr:row>39</xdr:row>
      <xdr:rowOff>43465</xdr:rowOff>
    </xdr:to>
    <xdr:sp macro="" textlink="">
      <xdr:nvSpPr>
        <xdr:cNvPr id="49" name="Rectangle 48"/>
        <xdr:cNvSpPr/>
      </xdr:nvSpPr>
      <xdr:spPr>
        <a:xfrm>
          <a:off x="18344368" y="6418594"/>
          <a:ext cx="1165477" cy="33345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739692</xdr:colOff>
      <xdr:row>49</xdr:row>
      <xdr:rowOff>3608</xdr:rowOff>
    </xdr:from>
    <xdr:to>
      <xdr:col>22</xdr:col>
      <xdr:colOff>194406</xdr:colOff>
      <xdr:row>51</xdr:row>
      <xdr:rowOff>4368</xdr:rowOff>
    </xdr:to>
    <xdr:sp macro="" textlink="">
      <xdr:nvSpPr>
        <xdr:cNvPr id="56" name="Rectangle 55"/>
        <xdr:cNvSpPr/>
      </xdr:nvSpPr>
      <xdr:spPr>
        <a:xfrm>
          <a:off x="21095978" y="8883811"/>
          <a:ext cx="887999" cy="33531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194406</xdr:colOff>
      <xdr:row>42</xdr:row>
      <xdr:rowOff>514804</xdr:rowOff>
    </xdr:from>
    <xdr:to>
      <xdr:col>23</xdr:col>
      <xdr:colOff>1179698</xdr:colOff>
      <xdr:row>50</xdr:row>
      <xdr:rowOff>8524</xdr:rowOff>
    </xdr:to>
    <xdr:cxnSp macro="">
      <xdr:nvCxnSpPr>
        <xdr:cNvPr id="63" name="Straight Arrow Connector 62"/>
        <xdr:cNvCxnSpPr>
          <a:stCxn id="125" idx="1"/>
          <a:endCxn id="56" idx="3"/>
        </xdr:cNvCxnSpPr>
      </xdr:nvCxnSpPr>
      <xdr:spPr>
        <a:xfrm flipH="1">
          <a:off x="21983977" y="7790090"/>
          <a:ext cx="1538650" cy="1271720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902726</xdr:colOff>
      <xdr:row>39</xdr:row>
      <xdr:rowOff>43465</xdr:rowOff>
    </xdr:from>
    <xdr:to>
      <xdr:col>18</xdr:col>
      <xdr:colOff>1234401</xdr:colOff>
      <xdr:row>40</xdr:row>
      <xdr:rowOff>172058</xdr:rowOff>
    </xdr:to>
    <xdr:cxnSp macro="">
      <xdr:nvCxnSpPr>
        <xdr:cNvPr id="67" name="Straight Arrow Connector 66"/>
        <xdr:cNvCxnSpPr>
          <a:stCxn id="98" idx="0"/>
          <a:endCxn id="49" idx="2"/>
        </xdr:cNvCxnSpPr>
      </xdr:nvCxnSpPr>
      <xdr:spPr>
        <a:xfrm flipV="1">
          <a:off x="17367369" y="6801679"/>
          <a:ext cx="1628889" cy="3009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17</xdr:col>
      <xdr:colOff>1221932</xdr:colOff>
      <xdr:row>58</xdr:row>
      <xdr:rowOff>150159</xdr:rowOff>
    </xdr:from>
    <xdr:to>
      <xdr:col>18</xdr:col>
      <xdr:colOff>23333</xdr:colOff>
      <xdr:row>61</xdr:row>
      <xdr:rowOff>14755</xdr:rowOff>
    </xdr:to>
    <xdr:sp macro="" textlink="">
      <xdr:nvSpPr>
        <xdr:cNvPr id="69" name="Rectangle 68"/>
        <xdr:cNvSpPr/>
      </xdr:nvSpPr>
      <xdr:spPr>
        <a:xfrm>
          <a:off x="17686575" y="10972373"/>
          <a:ext cx="98615" cy="37259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779256</xdr:colOff>
      <xdr:row>65</xdr:row>
      <xdr:rowOff>100322</xdr:rowOff>
    </xdr:from>
    <xdr:to>
      <xdr:col>16</xdr:col>
      <xdr:colOff>12952</xdr:colOff>
      <xdr:row>67</xdr:row>
      <xdr:rowOff>130650</xdr:rowOff>
    </xdr:to>
    <xdr:sp macro="" textlink="">
      <xdr:nvSpPr>
        <xdr:cNvPr id="87" name="Rectangle 86"/>
        <xdr:cNvSpPr/>
      </xdr:nvSpPr>
      <xdr:spPr>
        <a:xfrm>
          <a:off x="15042670" y="12760032"/>
          <a:ext cx="118316" cy="35921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241300</xdr:colOff>
      <xdr:row>47</xdr:row>
      <xdr:rowOff>54429</xdr:rowOff>
    </xdr:from>
    <xdr:to>
      <xdr:col>15</xdr:col>
      <xdr:colOff>229755</xdr:colOff>
      <xdr:row>50</xdr:row>
      <xdr:rowOff>130096</xdr:rowOff>
    </xdr:to>
    <xdr:sp macro="" textlink="">
      <xdr:nvSpPr>
        <xdr:cNvPr id="43" name="Rectangle 42"/>
        <xdr:cNvSpPr/>
      </xdr:nvSpPr>
      <xdr:spPr>
        <a:xfrm>
          <a:off x="13422086" y="8599715"/>
          <a:ext cx="1095169" cy="5836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15</xdr:col>
      <xdr:colOff>229755</xdr:colOff>
      <xdr:row>49</xdr:row>
      <xdr:rowOff>1549</xdr:rowOff>
    </xdr:from>
    <xdr:to>
      <xdr:col>15</xdr:col>
      <xdr:colOff>793177</xdr:colOff>
      <xdr:row>55</xdr:row>
      <xdr:rowOff>62133</xdr:rowOff>
    </xdr:to>
    <xdr:cxnSp macro="">
      <xdr:nvCxnSpPr>
        <xdr:cNvPr id="14" name="Elbow Connector 13"/>
        <xdr:cNvCxnSpPr>
          <a:stCxn id="70" idx="1"/>
          <a:endCxn id="43" idx="3"/>
        </xdr:cNvCxnSpPr>
      </xdr:nvCxnSpPr>
      <xdr:spPr>
        <a:xfrm rot="10800000">
          <a:off x="14517255" y="8891549"/>
          <a:ext cx="563422" cy="1484798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229756</xdr:colOff>
      <xdr:row>49</xdr:row>
      <xdr:rowOff>1550</xdr:rowOff>
    </xdr:from>
    <xdr:to>
      <xdr:col>15</xdr:col>
      <xdr:colOff>779257</xdr:colOff>
      <xdr:row>66</xdr:row>
      <xdr:rowOff>115487</xdr:rowOff>
    </xdr:to>
    <xdr:cxnSp macro="">
      <xdr:nvCxnSpPr>
        <xdr:cNvPr id="52" name="Elbow Connector 51"/>
        <xdr:cNvCxnSpPr>
          <a:stCxn id="87" idx="1"/>
          <a:endCxn id="43" idx="3"/>
        </xdr:cNvCxnSpPr>
      </xdr:nvCxnSpPr>
      <xdr:spPr>
        <a:xfrm rot="10800000">
          <a:off x="14517256" y="8891550"/>
          <a:ext cx="549501" cy="4177937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229755</xdr:colOff>
      <xdr:row>49</xdr:row>
      <xdr:rowOff>1549</xdr:rowOff>
    </xdr:from>
    <xdr:to>
      <xdr:col>17</xdr:col>
      <xdr:colOff>1221932</xdr:colOff>
      <xdr:row>60</xdr:row>
      <xdr:rowOff>814</xdr:rowOff>
    </xdr:to>
    <xdr:cxnSp macro="">
      <xdr:nvCxnSpPr>
        <xdr:cNvPr id="57" name="Elbow Connector 56"/>
        <xdr:cNvCxnSpPr>
          <a:stCxn id="69" idx="1"/>
          <a:endCxn id="43" idx="3"/>
        </xdr:cNvCxnSpPr>
      </xdr:nvCxnSpPr>
      <xdr:spPr>
        <a:xfrm rot="10800000">
          <a:off x="14517255" y="8891549"/>
          <a:ext cx="3169320" cy="2267122"/>
        </a:xfrm>
        <a:prstGeom prst="bentConnector3">
          <a:avLst>
            <a:gd name="adj1" fmla="val 90072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229756</xdr:colOff>
      <xdr:row>49</xdr:row>
      <xdr:rowOff>1549</xdr:rowOff>
    </xdr:from>
    <xdr:to>
      <xdr:col>15</xdr:col>
      <xdr:colOff>800655</xdr:colOff>
      <xdr:row>79</xdr:row>
      <xdr:rowOff>27365</xdr:rowOff>
    </xdr:to>
    <xdr:cxnSp macro="">
      <xdr:nvCxnSpPr>
        <xdr:cNvPr id="61" name="Elbow Connector 60"/>
        <xdr:cNvCxnSpPr>
          <a:stCxn id="76" idx="1"/>
          <a:endCxn id="43" idx="3"/>
        </xdr:cNvCxnSpPr>
      </xdr:nvCxnSpPr>
      <xdr:spPr>
        <a:xfrm rot="10800000">
          <a:off x="14517256" y="8891549"/>
          <a:ext cx="570899" cy="6729602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%3cuser_name%3e@ilpm.intel-research.net/stash/scm/vccbbk/ngicvm_install_pkg.g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110"/>
  <sheetViews>
    <sheetView tabSelected="1" topLeftCell="J31" zoomScale="60" zoomScaleNormal="60" zoomScalePageLayoutView="70" workbookViewId="0">
      <selection activeCell="R33" sqref="R33"/>
    </sheetView>
  </sheetViews>
  <sheetFormatPr defaultColWidth="11.15234375" defaultRowHeight="13.5" x14ac:dyDescent="0.3"/>
  <cols>
    <col min="1" max="2" width="11.15234375" style="3"/>
    <col min="3" max="4" width="15.69140625" style="3" customWidth="1"/>
    <col min="5" max="5" width="3.15234375" style="3" customWidth="1"/>
    <col min="6" max="8" width="15.69140625" style="3" customWidth="1"/>
    <col min="9" max="9" width="10.69140625" style="3" customWidth="1"/>
    <col min="10" max="10" width="8.69140625" style="3" customWidth="1"/>
    <col min="11" max="11" width="10.69140625" style="3" customWidth="1"/>
    <col min="12" max="13" width="15.69140625" style="3" customWidth="1"/>
    <col min="14" max="17" width="6.69140625" style="3" customWidth="1"/>
    <col min="18" max="26" width="15.69140625" style="3" customWidth="1"/>
    <col min="27" max="30" width="6.69140625" style="3" customWidth="1"/>
    <col min="31" max="32" width="15.69140625" style="3" customWidth="1"/>
    <col min="33" max="33" width="10.69140625" style="3" customWidth="1"/>
    <col min="34" max="34" width="8.69140625" style="3" customWidth="1"/>
    <col min="35" max="35" width="10.69140625" style="3" customWidth="1"/>
    <col min="36" max="40" width="15.69140625" style="3" customWidth="1"/>
    <col min="41" max="16384" width="11.15234375" style="3"/>
  </cols>
  <sheetData>
    <row r="3" spans="2:40" ht="17.5" x14ac:dyDescent="0.3">
      <c r="B3" s="2" t="s">
        <v>63</v>
      </c>
    </row>
    <row r="5" spans="2:40" x14ac:dyDescent="0.3">
      <c r="B5" s="4"/>
      <c r="C5" s="3" t="s">
        <v>64</v>
      </c>
    </row>
    <row r="6" spans="2:40" x14ac:dyDescent="0.3">
      <c r="B6" s="4"/>
      <c r="C6" s="3" t="s">
        <v>65</v>
      </c>
    </row>
    <row r="7" spans="2:40" x14ac:dyDescent="0.3">
      <c r="B7" s="5" t="s">
        <v>66</v>
      </c>
      <c r="C7" s="3" t="s">
        <v>67</v>
      </c>
    </row>
    <row r="8" spans="2:40" x14ac:dyDescent="0.3">
      <c r="B8" s="6"/>
      <c r="C8" s="3" t="s">
        <v>68</v>
      </c>
    </row>
    <row r="9" spans="2:40" x14ac:dyDescent="0.3">
      <c r="B9" s="7"/>
      <c r="C9" s="3" t="s">
        <v>100</v>
      </c>
    </row>
    <row r="10" spans="2:40" x14ac:dyDescent="0.3">
      <c r="B10" s="8"/>
      <c r="C10" s="3" t="s">
        <v>101</v>
      </c>
    </row>
    <row r="13" spans="2:40" ht="14" thickBot="1" x14ac:dyDescent="0.35"/>
    <row r="14" spans="2:40" x14ac:dyDescent="0.3">
      <c r="C14" s="9"/>
      <c r="D14" s="10"/>
      <c r="E14" s="10"/>
      <c r="F14" s="10"/>
      <c r="G14" s="11" t="s">
        <v>102</v>
      </c>
      <c r="H14" s="12" t="s">
        <v>83</v>
      </c>
      <c r="J14" s="55" t="s">
        <v>103</v>
      </c>
      <c r="K14" s="16"/>
      <c r="L14" s="16"/>
      <c r="M14" s="16"/>
      <c r="N14" s="16"/>
      <c r="O14" s="16"/>
      <c r="P14" s="16"/>
      <c r="Q14" s="16"/>
      <c r="R14" s="16"/>
      <c r="T14" s="46" t="s">
        <v>130</v>
      </c>
      <c r="U14" s="47" t="s">
        <v>140</v>
      </c>
      <c r="V14" s="11" t="s">
        <v>123</v>
      </c>
      <c r="W14" s="12" t="s">
        <v>83</v>
      </c>
      <c r="AH14" s="55" t="s">
        <v>103</v>
      </c>
      <c r="AJ14" s="9"/>
      <c r="AK14" s="10"/>
      <c r="AL14" s="10"/>
      <c r="AM14" s="11" t="s">
        <v>123</v>
      </c>
      <c r="AN14" s="13" t="str">
        <f>H14</f>
        <v>ran15</v>
      </c>
    </row>
    <row r="15" spans="2:40" x14ac:dyDescent="0.3">
      <c r="C15" s="40" t="s">
        <v>143</v>
      </c>
      <c r="D15" s="42"/>
      <c r="E15" s="15"/>
      <c r="F15" s="15"/>
      <c r="G15" s="16" t="s">
        <v>104</v>
      </c>
      <c r="H15" s="18" t="s">
        <v>105</v>
      </c>
      <c r="J15" s="56" t="s">
        <v>106</v>
      </c>
      <c r="K15" s="16"/>
      <c r="L15" s="16"/>
      <c r="M15" s="16"/>
      <c r="N15" s="16"/>
      <c r="O15" s="16"/>
      <c r="P15" s="16"/>
      <c r="Q15" s="16"/>
      <c r="R15" s="16"/>
      <c r="T15" s="14" t="s">
        <v>135</v>
      </c>
      <c r="U15" s="37" t="str">
        <f t="shared" ref="U15:U20" si="0">C22</f>
        <v>eno1</v>
      </c>
      <c r="V15" s="16" t="s">
        <v>124</v>
      </c>
      <c r="W15" s="18" t="s">
        <v>107</v>
      </c>
      <c r="AH15" s="56" t="s">
        <v>106</v>
      </c>
      <c r="AJ15" s="14"/>
      <c r="AK15" s="15"/>
      <c r="AL15" s="15"/>
      <c r="AM15" s="16" t="s">
        <v>124</v>
      </c>
      <c r="AN15" s="18" t="s">
        <v>125</v>
      </c>
    </row>
    <row r="16" spans="2:40" x14ac:dyDescent="0.3">
      <c r="C16" s="29"/>
      <c r="D16" s="42"/>
      <c r="E16" s="15"/>
      <c r="F16" s="15"/>
      <c r="G16" s="38"/>
      <c r="H16" s="19"/>
      <c r="J16" s="56"/>
      <c r="K16" s="16"/>
      <c r="L16" s="16"/>
      <c r="M16" s="16"/>
      <c r="N16" s="16"/>
      <c r="O16" s="16"/>
      <c r="P16" s="16"/>
      <c r="Q16" s="16"/>
      <c r="R16" s="16"/>
      <c r="T16" s="14" t="s">
        <v>134</v>
      </c>
      <c r="U16" s="53" t="str">
        <f t="shared" si="0"/>
        <v>0000:03:00.0</v>
      </c>
      <c r="V16" s="16"/>
      <c r="W16" s="18"/>
      <c r="AH16" s="56"/>
      <c r="AJ16" s="14"/>
      <c r="AK16" s="15"/>
      <c r="AL16" s="15"/>
      <c r="AM16" s="16"/>
      <c r="AN16" s="18"/>
    </row>
    <row r="17" spans="3:40" x14ac:dyDescent="0.3">
      <c r="C17" s="40" t="s">
        <v>141</v>
      </c>
      <c r="D17" s="42" t="s">
        <v>145</v>
      </c>
      <c r="E17" s="15"/>
      <c r="F17" s="15"/>
      <c r="G17" s="15" t="s">
        <v>131</v>
      </c>
      <c r="H17" s="19" t="s">
        <v>136</v>
      </c>
      <c r="J17" s="56" t="s">
        <v>108</v>
      </c>
      <c r="K17" s="16"/>
      <c r="L17" s="16"/>
      <c r="M17" s="16"/>
      <c r="N17" s="16"/>
      <c r="O17" s="16"/>
      <c r="P17" s="16"/>
      <c r="Q17" s="16"/>
      <c r="R17" s="16"/>
      <c r="T17" s="20" t="s">
        <v>133</v>
      </c>
      <c r="U17" s="17" t="str">
        <f t="shared" si="0"/>
        <v>00:1e:67:f1:01:ff</v>
      </c>
      <c r="V17" s="15"/>
      <c r="W17" s="19"/>
      <c r="AH17" s="56" t="s">
        <v>109</v>
      </c>
      <c r="AJ17" s="41" t="s">
        <v>147</v>
      </c>
      <c r="AK17" s="15" t="s">
        <v>131</v>
      </c>
      <c r="AL17" s="15"/>
      <c r="AM17" s="15"/>
      <c r="AN17" s="18"/>
    </row>
    <row r="18" spans="3:40" ht="12.75" customHeight="1" x14ac:dyDescent="0.3">
      <c r="C18" s="40" t="s">
        <v>142</v>
      </c>
      <c r="D18" s="121" t="s">
        <v>21</v>
      </c>
      <c r="E18" s="38"/>
      <c r="F18" s="15"/>
      <c r="G18" s="15" t="s">
        <v>129</v>
      </c>
      <c r="H18" s="22">
        <v>1</v>
      </c>
      <c r="J18" s="23"/>
      <c r="K18" s="15"/>
      <c r="L18" s="15"/>
      <c r="M18" s="15"/>
      <c r="N18" s="15"/>
      <c r="O18" s="15"/>
      <c r="P18" s="15"/>
      <c r="Q18" s="15"/>
      <c r="R18" s="15"/>
      <c r="T18" s="14" t="s">
        <v>110</v>
      </c>
      <c r="U18" s="17" t="str">
        <f t="shared" si="0"/>
        <v>10.212.93.38</v>
      </c>
      <c r="V18" s="15"/>
      <c r="W18" s="19"/>
      <c r="AH18" s="23"/>
      <c r="AJ18" s="24">
        <v>0</v>
      </c>
      <c r="AK18" s="15" t="s">
        <v>111</v>
      </c>
      <c r="AL18" s="15"/>
      <c r="AM18" s="15"/>
      <c r="AN18" s="18"/>
    </row>
    <row r="19" spans="3:40" x14ac:dyDescent="0.3">
      <c r="C19" s="40" t="s">
        <v>144</v>
      </c>
      <c r="D19" s="42"/>
      <c r="E19" s="15"/>
      <c r="F19" s="21"/>
      <c r="G19" s="15" t="s">
        <v>112</v>
      </c>
      <c r="H19" s="52" t="s">
        <v>29</v>
      </c>
      <c r="J19" s="23"/>
      <c r="K19" s="15"/>
      <c r="L19" s="15"/>
      <c r="M19" s="15"/>
      <c r="N19" s="15"/>
      <c r="O19" s="15"/>
      <c r="P19" s="15"/>
      <c r="Q19" s="15"/>
      <c r="R19" s="15"/>
      <c r="T19" s="20" t="s">
        <v>113</v>
      </c>
      <c r="U19" s="17" t="str">
        <f t="shared" si="0"/>
        <v>ng40</v>
      </c>
      <c r="V19" s="15"/>
      <c r="W19" s="19"/>
      <c r="AH19" s="23"/>
      <c r="AJ19" s="54" t="s">
        <v>41</v>
      </c>
      <c r="AK19" s="15" t="s">
        <v>112</v>
      </c>
      <c r="AL19" s="15"/>
      <c r="AM19" s="15"/>
      <c r="AN19" s="18"/>
    </row>
    <row r="20" spans="3:40" x14ac:dyDescent="0.3">
      <c r="C20" s="20"/>
      <c r="D20" s="15"/>
      <c r="E20" s="15"/>
      <c r="F20" s="15"/>
      <c r="G20" s="15" t="s">
        <v>114</v>
      </c>
      <c r="H20" s="25" t="s">
        <v>31</v>
      </c>
      <c r="I20" s="67" t="s">
        <v>115</v>
      </c>
      <c r="J20" s="23"/>
      <c r="K20" s="15"/>
      <c r="L20" s="15"/>
      <c r="M20" s="15"/>
      <c r="N20" s="15"/>
      <c r="O20" s="15"/>
      <c r="P20" s="15"/>
      <c r="Q20" s="15"/>
      <c r="R20" s="15"/>
      <c r="T20" s="20" t="s">
        <v>116</v>
      </c>
      <c r="U20" s="17" t="str">
        <f t="shared" si="0"/>
        <v>ng40</v>
      </c>
      <c r="V20" s="15"/>
      <c r="W20" s="19"/>
      <c r="AH20" s="23"/>
      <c r="AI20" s="67" t="s">
        <v>115</v>
      </c>
      <c r="AJ20" s="26" t="s">
        <v>42</v>
      </c>
      <c r="AK20" s="15" t="s">
        <v>114</v>
      </c>
      <c r="AL20" s="15"/>
      <c r="AM20" s="15"/>
      <c r="AN20" s="19"/>
    </row>
    <row r="21" spans="3:40" x14ac:dyDescent="0.3">
      <c r="C21" s="41" t="s">
        <v>140</v>
      </c>
      <c r="D21" s="48" t="s">
        <v>130</v>
      </c>
      <c r="E21" s="39"/>
      <c r="F21" s="15"/>
      <c r="G21" s="27" t="s">
        <v>117</v>
      </c>
      <c r="H21" s="25" t="s">
        <v>33</v>
      </c>
      <c r="J21" s="23"/>
      <c r="K21" s="15"/>
      <c r="L21" s="15"/>
      <c r="M21" s="15"/>
      <c r="N21" s="15"/>
      <c r="O21" s="15"/>
      <c r="P21" s="15"/>
      <c r="Q21" s="15"/>
      <c r="R21" s="15"/>
      <c r="T21" s="14"/>
      <c r="U21" s="27"/>
      <c r="V21" s="27"/>
      <c r="W21" s="19"/>
      <c r="AH21" s="23"/>
      <c r="AJ21" s="26" t="s">
        <v>43</v>
      </c>
      <c r="AK21" s="27" t="s">
        <v>117</v>
      </c>
      <c r="AL21" s="15"/>
      <c r="AM21" s="15" t="s">
        <v>130</v>
      </c>
      <c r="AN21" s="44" t="s">
        <v>140</v>
      </c>
    </row>
    <row r="22" spans="3:40" ht="12.75" customHeight="1" x14ac:dyDescent="0.3">
      <c r="C22" s="75" t="s">
        <v>23</v>
      </c>
      <c r="D22" s="15" t="s">
        <v>135</v>
      </c>
      <c r="E22" s="15"/>
      <c r="F22" s="114" t="s">
        <v>4</v>
      </c>
      <c r="G22" s="115" t="s">
        <v>150</v>
      </c>
      <c r="H22" s="31" t="s">
        <v>87</v>
      </c>
      <c r="J22" s="23"/>
      <c r="K22" s="15"/>
      <c r="L22" s="15"/>
      <c r="M22" s="15"/>
      <c r="N22" s="15"/>
      <c r="O22" s="15"/>
      <c r="P22" s="15"/>
      <c r="Q22" s="15"/>
      <c r="R22" s="15"/>
      <c r="T22" s="131" t="s">
        <v>85</v>
      </c>
      <c r="U22" s="132"/>
      <c r="V22" s="132"/>
      <c r="W22" s="133"/>
      <c r="AH22" s="23"/>
      <c r="AJ22" s="24" t="s">
        <v>13</v>
      </c>
      <c r="AK22" s="38" t="s">
        <v>119</v>
      </c>
      <c r="AL22" s="7" t="s">
        <v>16</v>
      </c>
      <c r="AM22" s="15" t="s">
        <v>135</v>
      </c>
      <c r="AN22" s="50" t="str">
        <f t="shared" ref="AN22:AN27" si="1">C22</f>
        <v>eno1</v>
      </c>
    </row>
    <row r="23" spans="3:40" x14ac:dyDescent="0.3">
      <c r="C23" s="54" t="s">
        <v>169</v>
      </c>
      <c r="D23" s="15" t="s">
        <v>134</v>
      </c>
      <c r="E23" s="15"/>
      <c r="F23" s="15"/>
      <c r="G23" s="15"/>
      <c r="H23" s="19"/>
      <c r="J23" s="23"/>
      <c r="K23" s="15"/>
      <c r="L23" s="15"/>
      <c r="M23" s="15"/>
      <c r="N23" s="15"/>
      <c r="O23" s="15"/>
      <c r="P23" s="15"/>
      <c r="Q23" s="15"/>
      <c r="R23" s="15"/>
      <c r="T23" s="40"/>
      <c r="U23" s="42" t="s">
        <v>151</v>
      </c>
      <c r="V23" s="42"/>
      <c r="W23" s="51"/>
      <c r="AH23" s="23"/>
      <c r="AJ23" s="14"/>
      <c r="AK23" s="15"/>
      <c r="AL23" s="15"/>
      <c r="AM23" s="15" t="s">
        <v>134</v>
      </c>
      <c r="AN23" s="50" t="str">
        <f t="shared" si="1"/>
        <v>0000:03:00.0</v>
      </c>
    </row>
    <row r="24" spans="3:40" x14ac:dyDescent="0.3">
      <c r="C24" s="26" t="s">
        <v>22</v>
      </c>
      <c r="D24" s="27" t="s">
        <v>133</v>
      </c>
      <c r="E24" s="15"/>
      <c r="F24" s="15"/>
      <c r="G24" s="15" t="s">
        <v>131</v>
      </c>
      <c r="H24" s="19" t="s">
        <v>136</v>
      </c>
      <c r="J24" s="23"/>
      <c r="K24" s="15"/>
      <c r="L24" s="15"/>
      <c r="M24" s="15"/>
      <c r="N24" s="15"/>
      <c r="O24" s="15"/>
      <c r="P24" s="15"/>
      <c r="Q24" s="15"/>
      <c r="R24" s="15"/>
      <c r="T24" s="14"/>
      <c r="U24" s="27"/>
      <c r="V24" s="27"/>
      <c r="W24" s="19"/>
      <c r="AH24" s="23"/>
      <c r="AJ24" s="41" t="s">
        <v>146</v>
      </c>
      <c r="AK24" s="15" t="s">
        <v>131</v>
      </c>
      <c r="AL24" s="15"/>
      <c r="AM24" s="15" t="s">
        <v>133</v>
      </c>
      <c r="AN24" s="50" t="str">
        <f t="shared" si="1"/>
        <v>00:1e:67:f1:01:ff</v>
      </c>
    </row>
    <row r="25" spans="3:40" x14ac:dyDescent="0.3">
      <c r="C25" s="26" t="s">
        <v>26</v>
      </c>
      <c r="D25" s="15" t="s">
        <v>110</v>
      </c>
      <c r="E25" s="15"/>
      <c r="F25" s="21"/>
      <c r="G25" s="15" t="s">
        <v>129</v>
      </c>
      <c r="H25" s="22">
        <v>3</v>
      </c>
      <c r="J25" s="23"/>
      <c r="K25" s="15"/>
      <c r="L25" s="15"/>
      <c r="M25" s="15"/>
      <c r="N25" s="15"/>
      <c r="O25" s="15"/>
      <c r="P25" s="15"/>
      <c r="Q25" s="15"/>
      <c r="R25" s="15"/>
      <c r="T25" s="14" t="s">
        <v>132</v>
      </c>
      <c r="U25" s="15" t="s">
        <v>131</v>
      </c>
      <c r="V25" s="15" t="s">
        <v>148</v>
      </c>
      <c r="W25" s="19"/>
      <c r="AH25" s="23"/>
      <c r="AJ25" s="24">
        <v>2</v>
      </c>
      <c r="AK25" s="15" t="s">
        <v>129</v>
      </c>
      <c r="AL25" s="15"/>
      <c r="AM25" s="15" t="s">
        <v>110</v>
      </c>
      <c r="AN25" s="50" t="str">
        <f t="shared" si="1"/>
        <v>10.212.93.38</v>
      </c>
    </row>
    <row r="26" spans="3:40" x14ac:dyDescent="0.3">
      <c r="C26" s="26" t="s">
        <v>24</v>
      </c>
      <c r="D26" s="27" t="s">
        <v>113</v>
      </c>
      <c r="E26" s="15"/>
      <c r="F26" s="15"/>
      <c r="G26" s="15" t="s">
        <v>112</v>
      </c>
      <c r="H26" s="52" t="s">
        <v>30</v>
      </c>
      <c r="J26" s="23"/>
      <c r="T26" s="54" t="str">
        <f>H39</f>
        <v>0000:03:00.1</v>
      </c>
      <c r="U26" s="15" t="s">
        <v>112</v>
      </c>
      <c r="V26" s="53" t="str">
        <f>T26</f>
        <v>0000:03:00.1</v>
      </c>
      <c r="W26" s="19"/>
      <c r="AH26" s="23"/>
      <c r="AJ26" s="54" t="s">
        <v>44</v>
      </c>
      <c r="AK26" s="15" t="s">
        <v>112</v>
      </c>
      <c r="AL26" s="15"/>
      <c r="AM26" s="15" t="s">
        <v>113</v>
      </c>
      <c r="AN26" s="50" t="str">
        <f t="shared" si="1"/>
        <v>ng40</v>
      </c>
    </row>
    <row r="27" spans="3:40" x14ac:dyDescent="0.3">
      <c r="C27" s="26" t="s">
        <v>24</v>
      </c>
      <c r="D27" s="27" t="s">
        <v>116</v>
      </c>
      <c r="E27" s="15"/>
      <c r="F27" s="15"/>
      <c r="G27" s="15" t="s">
        <v>114</v>
      </c>
      <c r="H27" s="25" t="s">
        <v>32</v>
      </c>
      <c r="I27" s="67" t="s">
        <v>115</v>
      </c>
      <c r="J27" s="23"/>
      <c r="K27" s="28"/>
      <c r="L27" s="28"/>
      <c r="M27" s="28"/>
      <c r="N27" s="28"/>
      <c r="O27" s="28"/>
      <c r="P27" s="28"/>
      <c r="Q27" s="28"/>
      <c r="R27" s="28"/>
      <c r="S27" s="68" t="s">
        <v>178</v>
      </c>
      <c r="T27" s="26" t="str">
        <f>H40</f>
        <v>00:1e:67:f1:02:00</v>
      </c>
      <c r="U27" s="15" t="s">
        <v>114</v>
      </c>
      <c r="V27" s="17" t="str">
        <f>T27</f>
        <v>00:1e:67:f1:02:00</v>
      </c>
      <c r="W27" s="19"/>
      <c r="AH27" s="23"/>
      <c r="AI27" s="67" t="s">
        <v>115</v>
      </c>
      <c r="AJ27" s="26" t="s">
        <v>45</v>
      </c>
      <c r="AK27" s="15" t="s">
        <v>114</v>
      </c>
      <c r="AL27" s="15"/>
      <c r="AM27" s="15" t="s">
        <v>116</v>
      </c>
      <c r="AN27" s="50" t="str">
        <f t="shared" si="1"/>
        <v>ng40</v>
      </c>
    </row>
    <row r="28" spans="3:40" x14ac:dyDescent="0.3">
      <c r="C28" s="14"/>
      <c r="D28" s="15"/>
      <c r="E28" s="15"/>
      <c r="F28" s="15"/>
      <c r="G28" s="27" t="s">
        <v>117</v>
      </c>
      <c r="H28" s="25" t="s">
        <v>34</v>
      </c>
      <c r="J28" s="23"/>
      <c r="T28" s="26" t="str">
        <f>H41</f>
        <v>eno2</v>
      </c>
      <c r="U28" s="27" t="s">
        <v>117</v>
      </c>
      <c r="V28" s="17" t="str">
        <f>T28</f>
        <v>eno2</v>
      </c>
      <c r="W28" s="19"/>
      <c r="AH28" s="23"/>
      <c r="AJ28" s="26" t="s">
        <v>46</v>
      </c>
      <c r="AK28" s="27" t="s">
        <v>117</v>
      </c>
      <c r="AL28" s="15"/>
      <c r="AM28" s="15"/>
      <c r="AN28" s="19"/>
    </row>
    <row r="29" spans="3:40" ht="12.75" customHeight="1" thickBot="1" x14ac:dyDescent="0.35">
      <c r="C29" s="14"/>
      <c r="D29" s="15"/>
      <c r="E29" s="15"/>
      <c r="F29" s="30" t="s">
        <v>3</v>
      </c>
      <c r="G29" s="115" t="s">
        <v>150</v>
      </c>
      <c r="H29" s="116" t="s">
        <v>88</v>
      </c>
      <c r="J29" s="23"/>
      <c r="K29" s="15"/>
      <c r="L29" s="15"/>
      <c r="M29" s="15"/>
      <c r="N29" s="15"/>
      <c r="O29" s="15"/>
      <c r="P29" s="15"/>
      <c r="Q29" s="15"/>
      <c r="R29" s="15"/>
      <c r="S29" s="19"/>
      <c r="T29" s="3" t="s">
        <v>90</v>
      </c>
      <c r="U29" s="15" t="s">
        <v>122</v>
      </c>
      <c r="V29" s="15" t="s">
        <v>6</v>
      </c>
      <c r="W29" s="19"/>
      <c r="AH29" s="23"/>
      <c r="AJ29" s="24" t="s">
        <v>14</v>
      </c>
      <c r="AK29" s="38" t="s">
        <v>119</v>
      </c>
      <c r="AL29" s="7" t="s">
        <v>17</v>
      </c>
      <c r="AM29" s="15"/>
      <c r="AN29" s="19"/>
    </row>
    <row r="30" spans="3:40" x14ac:dyDescent="0.3">
      <c r="C30" s="14"/>
      <c r="D30" s="15"/>
      <c r="E30" s="15"/>
      <c r="F30" s="15"/>
      <c r="G30" s="15"/>
      <c r="H30" s="19"/>
      <c r="J30" s="23"/>
      <c r="K30" s="15"/>
      <c r="L30" s="15"/>
      <c r="M30" s="15"/>
      <c r="N30" s="15"/>
      <c r="O30" s="15"/>
      <c r="P30" s="15"/>
      <c r="Q30" s="15"/>
      <c r="R30" s="15"/>
      <c r="T30" s="10"/>
      <c r="U30" s="10"/>
      <c r="V30" s="70"/>
      <c r="W30" s="10"/>
      <c r="AH30" s="23"/>
      <c r="AJ30" s="14"/>
      <c r="AK30" s="15"/>
      <c r="AL30" s="15"/>
      <c r="AM30" s="42"/>
      <c r="AN30" s="123" t="s">
        <v>143</v>
      </c>
    </row>
    <row r="31" spans="3:40" x14ac:dyDescent="0.3">
      <c r="C31" s="14"/>
      <c r="D31" s="15"/>
      <c r="E31" s="15"/>
      <c r="F31" s="15"/>
      <c r="G31" s="15" t="s">
        <v>131</v>
      </c>
      <c r="H31" s="19" t="s">
        <v>136</v>
      </c>
      <c r="J31" s="23"/>
      <c r="K31" s="15"/>
      <c r="L31" s="15"/>
      <c r="M31" s="15"/>
      <c r="N31" s="15"/>
      <c r="O31" s="15"/>
      <c r="P31" s="15"/>
      <c r="Q31" s="15"/>
      <c r="R31" s="15"/>
      <c r="U31" s="15"/>
      <c r="AH31" s="23"/>
      <c r="AJ31" s="41" t="s">
        <v>147</v>
      </c>
      <c r="AK31" s="15" t="s">
        <v>131</v>
      </c>
      <c r="AL31" s="15"/>
      <c r="AM31" s="42"/>
      <c r="AN31" s="45"/>
    </row>
    <row r="32" spans="3:40" x14ac:dyDescent="0.3">
      <c r="C32" s="14"/>
      <c r="D32" s="15"/>
      <c r="E32" s="15"/>
      <c r="F32" s="21"/>
      <c r="G32" s="15" t="s">
        <v>129</v>
      </c>
      <c r="H32" s="22"/>
      <c r="J32" s="23"/>
      <c r="K32" s="15"/>
      <c r="L32" s="15"/>
      <c r="M32" s="15"/>
      <c r="N32" s="15"/>
      <c r="O32" s="15"/>
      <c r="P32" s="15"/>
      <c r="Q32" s="15"/>
      <c r="R32" s="15"/>
      <c r="U32" s="15"/>
      <c r="V32" s="3" t="s">
        <v>176</v>
      </c>
      <c r="AH32" s="23"/>
      <c r="AJ32" s="24"/>
      <c r="AK32" s="15" t="s">
        <v>129</v>
      </c>
      <c r="AL32" s="15"/>
      <c r="AM32" s="122" t="s">
        <v>145</v>
      </c>
      <c r="AN32" s="123" t="s">
        <v>141</v>
      </c>
    </row>
    <row r="33" spans="3:40" x14ac:dyDescent="0.3">
      <c r="C33" s="14"/>
      <c r="D33" s="15"/>
      <c r="E33" s="15"/>
      <c r="F33" s="15"/>
      <c r="G33" s="15" t="s">
        <v>112</v>
      </c>
      <c r="H33" s="52"/>
      <c r="J33" s="23"/>
      <c r="K33" s="15"/>
      <c r="L33" s="15"/>
      <c r="M33" s="15"/>
      <c r="N33" s="15"/>
      <c r="O33" s="15"/>
      <c r="P33" s="15"/>
      <c r="Q33" s="15"/>
      <c r="R33" s="15"/>
      <c r="U33" s="15"/>
      <c r="AH33" s="23"/>
      <c r="AJ33" s="54"/>
      <c r="AK33" s="15" t="s">
        <v>112</v>
      </c>
      <c r="AL33" s="15"/>
      <c r="AM33" s="120" t="s">
        <v>21</v>
      </c>
      <c r="AN33" s="123" t="s">
        <v>142</v>
      </c>
    </row>
    <row r="34" spans="3:40" x14ac:dyDescent="0.3">
      <c r="C34" s="14"/>
      <c r="D34" s="15"/>
      <c r="E34" s="15"/>
      <c r="F34" s="15"/>
      <c r="G34" s="15" t="s">
        <v>114</v>
      </c>
      <c r="H34" s="25"/>
      <c r="I34" s="67" t="s">
        <v>115</v>
      </c>
      <c r="J34" s="23"/>
      <c r="K34" s="15"/>
      <c r="L34" s="15"/>
      <c r="M34" s="15"/>
      <c r="N34" s="15"/>
      <c r="O34" s="15"/>
      <c r="P34" s="15"/>
      <c r="Q34" s="15"/>
      <c r="R34" s="15"/>
      <c r="U34" s="15"/>
      <c r="AH34" s="23"/>
      <c r="AI34" s="67" t="s">
        <v>115</v>
      </c>
      <c r="AJ34" s="26"/>
      <c r="AK34" s="15" t="s">
        <v>114</v>
      </c>
      <c r="AL34" s="15"/>
      <c r="AM34" s="122" t="s">
        <v>144</v>
      </c>
      <c r="AN34" s="123"/>
    </row>
    <row r="35" spans="3:40" ht="14" thickBot="1" x14ac:dyDescent="0.35">
      <c r="C35" s="14"/>
      <c r="D35" s="15"/>
      <c r="E35" s="15"/>
      <c r="F35" s="15"/>
      <c r="G35" s="27" t="s">
        <v>117</v>
      </c>
      <c r="H35" s="25"/>
      <c r="J35" s="23"/>
      <c r="K35" s="15"/>
      <c r="O35" s="15"/>
      <c r="P35" s="15"/>
      <c r="Q35" s="15"/>
      <c r="R35" s="15"/>
      <c r="S35" s="15"/>
      <c r="U35" s="15"/>
      <c r="V35" s="69"/>
      <c r="W35" s="15"/>
      <c r="X35" s="15"/>
      <c r="Y35" s="15"/>
      <c r="Z35" s="15"/>
      <c r="AA35" s="15"/>
      <c r="AB35" s="15"/>
      <c r="AC35" s="15"/>
      <c r="AD35" s="15"/>
      <c r="AH35" s="23"/>
      <c r="AJ35" s="26"/>
      <c r="AK35" s="27" t="s">
        <v>117</v>
      </c>
      <c r="AL35" s="15"/>
      <c r="AM35" s="15"/>
      <c r="AN35" s="19"/>
    </row>
    <row r="36" spans="3:40" ht="12.75" customHeight="1" x14ac:dyDescent="0.3">
      <c r="C36" s="14"/>
      <c r="D36" s="15"/>
      <c r="E36" s="15"/>
      <c r="F36" s="30"/>
      <c r="G36" s="115" t="s">
        <v>139</v>
      </c>
      <c r="H36" s="31"/>
      <c r="J36" s="23"/>
      <c r="L36" s="46"/>
      <c r="M36" s="59"/>
      <c r="N36" s="59"/>
      <c r="O36" s="10"/>
      <c r="P36" s="10"/>
      <c r="Q36" s="10"/>
      <c r="R36" s="10"/>
      <c r="S36" s="10"/>
      <c r="T36" s="10" t="s">
        <v>118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 t="s">
        <v>179</v>
      </c>
      <c r="AF36" s="12" t="s">
        <v>77</v>
      </c>
      <c r="AH36" s="23"/>
      <c r="AJ36" s="24"/>
      <c r="AK36" s="38" t="s">
        <v>119</v>
      </c>
      <c r="AL36" s="7"/>
      <c r="AM36" s="15"/>
      <c r="AN36" s="19"/>
    </row>
    <row r="37" spans="3:40" x14ac:dyDescent="0.3">
      <c r="C37" s="14"/>
      <c r="D37" s="15"/>
      <c r="E37" s="15"/>
      <c r="F37" s="15"/>
      <c r="G37" s="15"/>
      <c r="H37" s="19"/>
      <c r="J37" s="23"/>
      <c r="L37" s="14"/>
      <c r="M37" s="15"/>
      <c r="N37" s="15"/>
      <c r="O37" s="15"/>
      <c r="P37" s="15"/>
      <c r="Q37" s="15"/>
      <c r="R37" s="15"/>
      <c r="S37" s="15"/>
      <c r="T37" s="15" t="s">
        <v>120</v>
      </c>
      <c r="U37" s="63" t="s">
        <v>170</v>
      </c>
      <c r="V37" s="15"/>
      <c r="W37" s="15"/>
      <c r="X37" s="15"/>
      <c r="Y37" s="15"/>
      <c r="Z37" s="15"/>
      <c r="AA37" s="15"/>
      <c r="AB37" s="15"/>
      <c r="AC37" s="15"/>
      <c r="AD37" s="15"/>
      <c r="AE37" s="16" t="s">
        <v>180</v>
      </c>
      <c r="AF37" s="18" t="s">
        <v>181</v>
      </c>
      <c r="AH37" s="23"/>
      <c r="AI37" s="23"/>
      <c r="AJ37" s="14"/>
      <c r="AK37" s="15"/>
      <c r="AL37" s="15"/>
      <c r="AM37" s="15"/>
      <c r="AN37" s="19"/>
    </row>
    <row r="38" spans="3:40" x14ac:dyDescent="0.3">
      <c r="C38" s="14"/>
      <c r="D38" s="15"/>
      <c r="E38" s="15"/>
      <c r="F38" s="15"/>
      <c r="G38" s="15" t="s">
        <v>131</v>
      </c>
      <c r="H38" s="19" t="s">
        <v>132</v>
      </c>
      <c r="J38" s="23"/>
      <c r="L38" s="14"/>
      <c r="M38" s="15"/>
      <c r="N38" s="15"/>
      <c r="O38" s="15"/>
      <c r="P38" s="15"/>
      <c r="Q38" s="15"/>
      <c r="R38" s="15"/>
      <c r="S38" s="15"/>
      <c r="T38" s="15" t="s">
        <v>133</v>
      </c>
      <c r="U38" s="73" t="s">
        <v>71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9"/>
      <c r="AH38" s="23"/>
      <c r="AI38" s="23"/>
      <c r="AJ38" s="41"/>
      <c r="AK38" s="15"/>
      <c r="AL38" s="15"/>
      <c r="AM38" s="15"/>
      <c r="AN38" s="19"/>
    </row>
    <row r="39" spans="3:40" x14ac:dyDescent="0.3">
      <c r="C39" s="14"/>
      <c r="D39" s="15"/>
      <c r="E39" s="15"/>
      <c r="F39" s="21"/>
      <c r="G39" s="15" t="s">
        <v>112</v>
      </c>
      <c r="H39" s="52" t="s">
        <v>317</v>
      </c>
      <c r="J39" s="23"/>
      <c r="L39" s="14"/>
      <c r="M39" s="15"/>
      <c r="N39" s="15"/>
      <c r="O39" s="15"/>
      <c r="P39" s="15"/>
      <c r="Q39" s="15"/>
      <c r="R39" s="15"/>
      <c r="S39" s="15"/>
      <c r="T39" s="15" t="s">
        <v>182</v>
      </c>
      <c r="U39" s="117" t="s">
        <v>28</v>
      </c>
      <c r="V39" s="15"/>
      <c r="W39" s="15"/>
      <c r="X39" s="15"/>
      <c r="Y39" s="15"/>
      <c r="Z39" s="15"/>
      <c r="AA39" s="15"/>
      <c r="AB39" s="15"/>
      <c r="AC39" s="15"/>
      <c r="AD39" s="15"/>
      <c r="AE39" s="48" t="s">
        <v>183</v>
      </c>
      <c r="AF39" s="44" t="s">
        <v>140</v>
      </c>
      <c r="AH39" s="23"/>
      <c r="AI39" s="23"/>
      <c r="AJ39" s="41"/>
      <c r="AK39" s="15"/>
      <c r="AL39" s="15"/>
      <c r="AM39" s="15"/>
      <c r="AN39" s="19"/>
    </row>
    <row r="40" spans="3:40" x14ac:dyDescent="0.3">
      <c r="C40" s="14"/>
      <c r="D40" s="15"/>
      <c r="E40" s="15"/>
      <c r="F40" s="15"/>
      <c r="G40" s="15" t="s">
        <v>114</v>
      </c>
      <c r="H40" s="25" t="s">
        <v>27</v>
      </c>
      <c r="I40" s="68" t="s">
        <v>178</v>
      </c>
      <c r="J40" s="23"/>
      <c r="L40" s="14"/>
      <c r="M40" s="15"/>
      <c r="N40" s="15"/>
      <c r="O40" s="15"/>
      <c r="P40" s="15"/>
      <c r="Q40" s="15"/>
      <c r="R40" s="15"/>
      <c r="S40" s="15"/>
      <c r="T40" s="15" t="s">
        <v>122</v>
      </c>
      <c r="U40" s="117" t="s">
        <v>72</v>
      </c>
      <c r="V40" s="15"/>
      <c r="W40" s="15"/>
      <c r="X40" s="15"/>
      <c r="Y40" s="15"/>
      <c r="Z40" s="15"/>
      <c r="AA40" s="15"/>
      <c r="AB40" s="15"/>
      <c r="AC40" s="15"/>
      <c r="AD40" s="15"/>
      <c r="AE40" s="15" t="s">
        <v>184</v>
      </c>
      <c r="AF40" s="62" t="s">
        <v>23</v>
      </c>
      <c r="AH40" s="23"/>
      <c r="AI40" s="23"/>
      <c r="AJ40" s="41"/>
      <c r="AK40" s="15"/>
      <c r="AL40" s="15"/>
      <c r="AM40" s="15"/>
      <c r="AN40" s="19"/>
    </row>
    <row r="41" spans="3:40" x14ac:dyDescent="0.3">
      <c r="C41" s="14"/>
      <c r="D41" s="15"/>
      <c r="E41" s="15"/>
      <c r="F41" s="15"/>
      <c r="G41" s="27" t="s">
        <v>117</v>
      </c>
      <c r="H41" s="25" t="s">
        <v>28</v>
      </c>
      <c r="J41" s="23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 t="s">
        <v>185</v>
      </c>
      <c r="AF41" s="61" t="s">
        <v>169</v>
      </c>
      <c r="AG41" s="49"/>
      <c r="AH41" s="23"/>
      <c r="AI41" s="23"/>
      <c r="AJ41" s="41"/>
      <c r="AK41" s="15"/>
      <c r="AL41" s="15"/>
      <c r="AM41" s="15"/>
      <c r="AN41" s="19"/>
    </row>
    <row r="42" spans="3:40" x14ac:dyDescent="0.3">
      <c r="C42" s="14"/>
      <c r="D42" s="15"/>
      <c r="E42" s="15"/>
      <c r="F42" s="15"/>
      <c r="G42" s="115" t="s">
        <v>332</v>
      </c>
      <c r="H42" s="31" t="s">
        <v>5</v>
      </c>
      <c r="J42" s="23"/>
      <c r="L42" s="14"/>
      <c r="M42" s="15"/>
      <c r="N42" s="88" t="s">
        <v>167</v>
      </c>
      <c r="O42" s="15"/>
      <c r="P42" s="88" t="s">
        <v>168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7" t="s">
        <v>186</v>
      </c>
      <c r="AF42" s="72" t="s">
        <v>78</v>
      </c>
      <c r="AH42" s="23"/>
      <c r="AI42" s="23"/>
      <c r="AJ42" s="41"/>
      <c r="AK42" s="15"/>
      <c r="AL42" s="15"/>
      <c r="AM42" s="15"/>
      <c r="AN42" s="19"/>
    </row>
    <row r="43" spans="3:40" ht="45" customHeight="1" x14ac:dyDescent="0.3">
      <c r="C43" s="14"/>
      <c r="D43" s="15"/>
      <c r="E43" s="15"/>
      <c r="F43" s="15"/>
      <c r="G43" s="15"/>
      <c r="H43" s="19"/>
      <c r="J43" s="23"/>
      <c r="L43" s="14"/>
      <c r="M43" s="15"/>
      <c r="N43" s="15">
        <v>32</v>
      </c>
      <c r="O43" s="85" t="s">
        <v>163</v>
      </c>
      <c r="P43" s="87">
        <v>32</v>
      </c>
      <c r="Q43" s="85"/>
      <c r="R43" s="74" t="s">
        <v>153</v>
      </c>
      <c r="S43" s="74">
        <f xml:space="preserve"> 4+1</f>
        <v>5</v>
      </c>
      <c r="T43" s="89" t="s">
        <v>195</v>
      </c>
      <c r="U43" s="129" t="s">
        <v>360</v>
      </c>
      <c r="V43" s="15"/>
      <c r="W43" s="124" t="s">
        <v>376</v>
      </c>
      <c r="X43" s="74">
        <f xml:space="preserve"> 4+1</f>
        <v>5</v>
      </c>
      <c r="Y43" s="129" t="s">
        <v>342</v>
      </c>
      <c r="Z43" s="129" t="s">
        <v>361</v>
      </c>
      <c r="AA43" s="15"/>
      <c r="AB43" s="15"/>
      <c r="AC43" s="15"/>
      <c r="AD43" s="15"/>
      <c r="AE43" s="15" t="s">
        <v>187</v>
      </c>
      <c r="AF43" s="62" t="s">
        <v>359</v>
      </c>
      <c r="AH43" s="23"/>
      <c r="AI43" s="23"/>
      <c r="AJ43" s="41"/>
      <c r="AK43" s="15"/>
      <c r="AL43" s="15"/>
      <c r="AM43" s="15"/>
      <c r="AN43" s="19"/>
    </row>
    <row r="44" spans="3:40" ht="14" thickBot="1" x14ac:dyDescent="0.35">
      <c r="C44" s="35"/>
      <c r="D44" s="33"/>
      <c r="E44" s="33"/>
      <c r="F44" s="33"/>
      <c r="G44" s="33"/>
      <c r="H44" s="34" t="s">
        <v>137</v>
      </c>
      <c r="J44" s="23"/>
      <c r="L44" s="14"/>
      <c r="M44" s="15"/>
      <c r="N44" s="15">
        <v>16</v>
      </c>
      <c r="O44" s="86" t="s">
        <v>164</v>
      </c>
      <c r="P44" s="87">
        <v>16</v>
      </c>
      <c r="Q44" s="86"/>
      <c r="R44" s="60" t="s">
        <v>188</v>
      </c>
      <c r="S44" s="57" t="s">
        <v>148</v>
      </c>
      <c r="T44" s="60" t="s">
        <v>188</v>
      </c>
      <c r="U44" s="57" t="s">
        <v>189</v>
      </c>
      <c r="V44" s="15"/>
      <c r="W44" s="60" t="s">
        <v>188</v>
      </c>
      <c r="X44" s="57" t="s">
        <v>336</v>
      </c>
      <c r="Y44" s="60" t="s">
        <v>188</v>
      </c>
      <c r="Z44" s="57" t="s">
        <v>189</v>
      </c>
      <c r="AA44" s="15"/>
      <c r="AB44" s="15"/>
      <c r="AC44" s="15"/>
      <c r="AD44" s="15"/>
      <c r="AE44" s="27" t="s">
        <v>190</v>
      </c>
      <c r="AF44" s="61" t="s">
        <v>191</v>
      </c>
      <c r="AH44" s="23"/>
      <c r="AJ44" s="35"/>
      <c r="AK44" s="33"/>
      <c r="AL44" s="33"/>
      <c r="AM44" s="33"/>
      <c r="AN44" s="43" t="s">
        <v>137</v>
      </c>
    </row>
    <row r="45" spans="3:40" x14ac:dyDescent="0.3">
      <c r="C45" s="9"/>
      <c r="D45" s="10"/>
      <c r="E45" s="10"/>
      <c r="F45" s="10"/>
      <c r="G45" s="15" t="s">
        <v>131</v>
      </c>
      <c r="H45" s="19" t="s">
        <v>136</v>
      </c>
      <c r="J45" s="23"/>
      <c r="L45" s="14"/>
      <c r="M45" s="15"/>
      <c r="N45" s="15"/>
      <c r="O45" s="15"/>
      <c r="P45" s="15"/>
      <c r="Q45" s="15"/>
      <c r="R45" s="60" t="s">
        <v>120</v>
      </c>
      <c r="S45" s="57" t="s">
        <v>267</v>
      </c>
      <c r="T45" s="60" t="s">
        <v>121</v>
      </c>
      <c r="U45" s="57" t="s">
        <v>55</v>
      </c>
      <c r="V45" s="15"/>
      <c r="W45" s="60" t="s">
        <v>120</v>
      </c>
      <c r="X45" s="57" t="s">
        <v>267</v>
      </c>
      <c r="Y45" s="60" t="s">
        <v>121</v>
      </c>
      <c r="Z45" s="57" t="s">
        <v>55</v>
      </c>
      <c r="AA45" s="15"/>
      <c r="AB45" s="15"/>
      <c r="AC45" s="15"/>
      <c r="AD45" s="15"/>
      <c r="AE45" s="27" t="s">
        <v>53</v>
      </c>
      <c r="AF45" s="62" t="s">
        <v>174</v>
      </c>
      <c r="AH45" s="23"/>
      <c r="AJ45" s="66" t="s">
        <v>147</v>
      </c>
      <c r="AK45" s="10" t="s">
        <v>131</v>
      </c>
      <c r="AL45" s="10"/>
      <c r="AM45" s="10"/>
      <c r="AN45" s="32"/>
    </row>
    <row r="46" spans="3:40" x14ac:dyDescent="0.3">
      <c r="C46" s="14"/>
      <c r="D46" s="15"/>
      <c r="E46" s="15"/>
      <c r="F46" s="21"/>
      <c r="G46" s="15" t="s">
        <v>129</v>
      </c>
      <c r="H46" s="22">
        <v>7</v>
      </c>
      <c r="J46" s="23"/>
      <c r="L46" s="14"/>
      <c r="M46" s="15"/>
      <c r="N46" s="15"/>
      <c r="O46" s="15"/>
      <c r="P46" s="15"/>
      <c r="Q46" s="15"/>
      <c r="R46" s="60" t="s">
        <v>133</v>
      </c>
      <c r="S46" s="57" t="s">
        <v>8</v>
      </c>
      <c r="T46" s="60" t="s">
        <v>122</v>
      </c>
      <c r="U46" s="57" t="s">
        <v>339</v>
      </c>
      <c r="V46" s="15"/>
      <c r="W46" s="60" t="s">
        <v>133</v>
      </c>
      <c r="X46" s="57" t="s">
        <v>8</v>
      </c>
      <c r="Y46" s="60" t="s">
        <v>122</v>
      </c>
      <c r="Z46" s="57" t="s">
        <v>353</v>
      </c>
      <c r="AA46" s="15"/>
      <c r="AB46" s="15"/>
      <c r="AC46" s="15"/>
      <c r="AD46" s="15"/>
      <c r="AE46" s="15"/>
      <c r="AF46" s="19"/>
      <c r="AH46" s="23"/>
      <c r="AJ46" s="24">
        <v>4</v>
      </c>
      <c r="AK46" s="15" t="s">
        <v>129</v>
      </c>
      <c r="AL46" s="15"/>
      <c r="AM46" s="15"/>
      <c r="AN46" s="19"/>
    </row>
    <row r="47" spans="3:40" x14ac:dyDescent="0.3">
      <c r="C47" s="14"/>
      <c r="D47" s="15"/>
      <c r="E47" s="15"/>
      <c r="F47" s="15"/>
      <c r="G47" s="15" t="s">
        <v>112</v>
      </c>
      <c r="H47" s="52" t="s">
        <v>173</v>
      </c>
      <c r="J47" s="23"/>
      <c r="L47" s="14"/>
      <c r="M47" s="15"/>
      <c r="N47" s="15"/>
      <c r="O47" s="15"/>
      <c r="P47" s="15"/>
      <c r="Q47" s="15"/>
      <c r="R47" s="60" t="s">
        <v>121</v>
      </c>
      <c r="S47" s="57" t="s">
        <v>266</v>
      </c>
      <c r="T47" s="15"/>
      <c r="U47" s="15"/>
      <c r="V47" s="15"/>
      <c r="W47" s="60" t="s">
        <v>121</v>
      </c>
      <c r="X47" s="57" t="s">
        <v>343</v>
      </c>
      <c r="Y47" s="15"/>
      <c r="Z47" s="15"/>
      <c r="AA47" s="15"/>
      <c r="AB47" s="15"/>
      <c r="AC47" s="15"/>
      <c r="AD47" s="15"/>
      <c r="AE47" s="15"/>
      <c r="AF47" s="19"/>
      <c r="AH47" s="23"/>
      <c r="AJ47" s="54" t="s">
        <v>175</v>
      </c>
      <c r="AK47" s="15" t="s">
        <v>112</v>
      </c>
      <c r="AL47" s="15"/>
      <c r="AM47" s="15"/>
      <c r="AN47" s="19"/>
    </row>
    <row r="48" spans="3:40" x14ac:dyDescent="0.3">
      <c r="C48" s="14"/>
      <c r="D48" s="15"/>
      <c r="E48" s="15"/>
      <c r="F48" s="15"/>
      <c r="G48" s="15" t="s">
        <v>114</v>
      </c>
      <c r="H48" s="25" t="s">
        <v>36</v>
      </c>
      <c r="I48" s="67" t="s">
        <v>115</v>
      </c>
      <c r="J48" s="23"/>
      <c r="L48" s="14"/>
      <c r="M48" s="15"/>
      <c r="N48" s="15"/>
      <c r="O48" s="15"/>
      <c r="P48" s="15"/>
      <c r="Q48" s="15"/>
      <c r="R48" s="60" t="s">
        <v>149</v>
      </c>
      <c r="S48" s="57" t="s">
        <v>7</v>
      </c>
      <c r="T48" s="60" t="s">
        <v>188</v>
      </c>
      <c r="U48" s="127" t="s">
        <v>335</v>
      </c>
      <c r="V48" s="15"/>
      <c r="W48" s="60" t="s">
        <v>149</v>
      </c>
      <c r="X48" s="57" t="s">
        <v>340</v>
      </c>
      <c r="Y48" s="60" t="s">
        <v>188</v>
      </c>
      <c r="Z48" s="127" t="s">
        <v>154</v>
      </c>
      <c r="AA48" s="15"/>
      <c r="AB48" s="15"/>
      <c r="AC48" s="15"/>
      <c r="AD48" s="15"/>
      <c r="AE48" s="15"/>
      <c r="AF48" s="19"/>
      <c r="AH48" s="23"/>
      <c r="AI48" s="67" t="s">
        <v>115</v>
      </c>
      <c r="AJ48" s="26" t="s">
        <v>47</v>
      </c>
      <c r="AK48" s="15" t="s">
        <v>114</v>
      </c>
      <c r="AL48" s="15"/>
      <c r="AM48" s="15"/>
      <c r="AN48" s="19"/>
    </row>
    <row r="49" spans="3:40" x14ac:dyDescent="0.3">
      <c r="C49" s="14"/>
      <c r="D49" s="15"/>
      <c r="E49" s="15"/>
      <c r="F49" s="15"/>
      <c r="G49" s="27" t="s">
        <v>117</v>
      </c>
      <c r="H49" s="25" t="s">
        <v>38</v>
      </c>
      <c r="J49" s="23"/>
      <c r="L49" s="118" t="s">
        <v>171</v>
      </c>
      <c r="M49" s="15" t="s">
        <v>120</v>
      </c>
      <c r="N49" s="15"/>
      <c r="O49" s="15"/>
      <c r="P49" s="15"/>
      <c r="Q49" s="15"/>
      <c r="R49" s="15"/>
      <c r="S49" s="15"/>
      <c r="T49" s="60" t="s">
        <v>121</v>
      </c>
      <c r="U49" s="57" t="s">
        <v>57</v>
      </c>
      <c r="V49" s="15"/>
      <c r="W49" s="15"/>
      <c r="X49" s="15"/>
      <c r="Y49" s="60" t="s">
        <v>121</v>
      </c>
      <c r="Z49" s="57" t="s">
        <v>320</v>
      </c>
      <c r="AA49" s="15"/>
      <c r="AB49" s="15"/>
      <c r="AC49" s="15"/>
      <c r="AD49" s="15"/>
      <c r="AE49" s="15"/>
      <c r="AF49" s="19"/>
      <c r="AH49" s="23"/>
      <c r="AJ49" s="26" t="s">
        <v>48</v>
      </c>
      <c r="AK49" s="27" t="s">
        <v>117</v>
      </c>
      <c r="AL49" s="15"/>
      <c r="AM49" s="15"/>
      <c r="AN49" s="19"/>
    </row>
    <row r="50" spans="3:40" ht="12.75" customHeight="1" x14ac:dyDescent="0.3">
      <c r="C50" s="14"/>
      <c r="D50" s="15"/>
      <c r="E50" s="15"/>
      <c r="F50" s="30" t="s">
        <v>2</v>
      </c>
      <c r="G50" s="115" t="s">
        <v>139</v>
      </c>
      <c r="H50" s="31" t="s">
        <v>89</v>
      </c>
      <c r="J50" s="23"/>
      <c r="L50" s="81" t="s">
        <v>70</v>
      </c>
      <c r="M50" s="15" t="s">
        <v>133</v>
      </c>
      <c r="N50" s="15"/>
      <c r="O50" s="15"/>
      <c r="P50" s="15"/>
      <c r="Q50" s="15"/>
      <c r="R50" s="15"/>
      <c r="S50" s="15"/>
      <c r="T50" s="60" t="s">
        <v>122</v>
      </c>
      <c r="U50" s="126" t="s">
        <v>341</v>
      </c>
      <c r="V50" s="15"/>
      <c r="W50" s="15"/>
      <c r="X50" s="15"/>
      <c r="Y50" s="60" t="s">
        <v>122</v>
      </c>
      <c r="Z50" s="126" t="s">
        <v>345</v>
      </c>
      <c r="AA50" s="15"/>
      <c r="AB50" s="15"/>
      <c r="AC50" s="15"/>
      <c r="AD50" s="15"/>
      <c r="AE50" s="15"/>
      <c r="AF50" s="19"/>
      <c r="AH50" s="23"/>
      <c r="AJ50" s="24" t="s">
        <v>15</v>
      </c>
      <c r="AK50" s="38" t="s">
        <v>119</v>
      </c>
      <c r="AL50" s="7" t="s">
        <v>18</v>
      </c>
      <c r="AM50" s="15"/>
      <c r="AN50" s="19"/>
    </row>
    <row r="51" spans="3:40" x14ac:dyDescent="0.3">
      <c r="C51" s="14"/>
      <c r="D51" s="15"/>
      <c r="E51" s="15"/>
      <c r="F51" s="15"/>
      <c r="G51" s="27"/>
      <c r="H51" s="19"/>
      <c r="J51" s="23"/>
      <c r="L51" s="81" t="s">
        <v>152</v>
      </c>
      <c r="M51" s="15" t="s">
        <v>182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9"/>
      <c r="AH51" s="23"/>
      <c r="AJ51" s="14"/>
      <c r="AK51" s="27"/>
      <c r="AL51" s="15"/>
      <c r="AM51" s="15"/>
      <c r="AN51" s="19"/>
    </row>
    <row r="52" spans="3:40" x14ac:dyDescent="0.3">
      <c r="C52" s="14"/>
      <c r="D52" s="15"/>
      <c r="E52" s="15"/>
      <c r="F52" s="15"/>
      <c r="G52" s="15" t="s">
        <v>131</v>
      </c>
      <c r="H52" s="19" t="s">
        <v>136</v>
      </c>
      <c r="J52" s="23"/>
      <c r="L52" s="81"/>
      <c r="M52" s="15" t="s">
        <v>122</v>
      </c>
      <c r="N52" s="15"/>
      <c r="O52" s="15"/>
      <c r="P52" s="15"/>
      <c r="Q52" s="15"/>
      <c r="R52" s="15"/>
      <c r="S52" s="15"/>
      <c r="T52" s="60" t="s">
        <v>188</v>
      </c>
      <c r="U52" s="127" t="s">
        <v>154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9"/>
      <c r="AH52" s="23"/>
      <c r="AJ52" s="41" t="s">
        <v>146</v>
      </c>
      <c r="AK52" s="15" t="s">
        <v>131</v>
      </c>
      <c r="AL52" s="15"/>
      <c r="AM52" s="15"/>
      <c r="AN52" s="19"/>
    </row>
    <row r="53" spans="3:40" x14ac:dyDescent="0.3">
      <c r="C53" s="14"/>
      <c r="D53" s="15"/>
      <c r="E53" s="15"/>
      <c r="F53" s="21"/>
      <c r="G53" s="15" t="s">
        <v>129</v>
      </c>
      <c r="H53" s="22">
        <v>9</v>
      </c>
      <c r="J53" s="23"/>
      <c r="L53" s="128"/>
      <c r="M53" s="15"/>
      <c r="N53" s="15"/>
      <c r="O53" s="15"/>
      <c r="P53" s="15"/>
      <c r="Q53" s="15"/>
      <c r="R53" s="15"/>
      <c r="S53" s="15"/>
      <c r="T53" s="60" t="s">
        <v>121</v>
      </c>
      <c r="U53" s="57" t="s">
        <v>320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9"/>
      <c r="AH53" s="23"/>
      <c r="AJ53" s="24">
        <v>6</v>
      </c>
      <c r="AK53" s="15" t="s">
        <v>129</v>
      </c>
      <c r="AL53" s="15"/>
      <c r="AM53" s="15"/>
      <c r="AN53" s="19"/>
    </row>
    <row r="54" spans="3:40" x14ac:dyDescent="0.3">
      <c r="C54" s="14"/>
      <c r="D54" s="15"/>
      <c r="E54" s="15"/>
      <c r="F54" s="15"/>
      <c r="G54" s="15" t="s">
        <v>112</v>
      </c>
      <c r="H54" s="52" t="s">
        <v>35</v>
      </c>
      <c r="J54" s="23"/>
      <c r="L54" s="128"/>
      <c r="M54" s="15"/>
      <c r="N54" s="15"/>
      <c r="O54" s="15"/>
      <c r="P54" s="15"/>
      <c r="Q54" s="15"/>
      <c r="R54" s="15"/>
      <c r="S54" s="15"/>
      <c r="T54" s="60" t="s">
        <v>122</v>
      </c>
      <c r="U54" s="126" t="s">
        <v>344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9"/>
      <c r="AH54" s="23"/>
      <c r="AJ54" s="54" t="s">
        <v>49</v>
      </c>
      <c r="AK54" s="15" t="s">
        <v>112</v>
      </c>
      <c r="AL54" s="15"/>
      <c r="AM54" s="15"/>
      <c r="AN54" s="19"/>
    </row>
    <row r="55" spans="3:40" x14ac:dyDescent="0.3">
      <c r="C55" s="14"/>
      <c r="D55" s="15"/>
      <c r="E55" s="15"/>
      <c r="F55" s="15"/>
      <c r="G55" s="15" t="s">
        <v>114</v>
      </c>
      <c r="H55" s="25" t="s">
        <v>37</v>
      </c>
      <c r="I55" s="67" t="s">
        <v>115</v>
      </c>
      <c r="J55" s="23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9"/>
      <c r="AH55" s="23"/>
      <c r="AI55" s="67" t="s">
        <v>115</v>
      </c>
      <c r="AJ55" s="26" t="s">
        <v>50</v>
      </c>
      <c r="AK55" s="15" t="s">
        <v>114</v>
      </c>
      <c r="AL55" s="15"/>
      <c r="AM55" s="15"/>
      <c r="AN55" s="19"/>
    </row>
    <row r="56" spans="3:40" x14ac:dyDescent="0.3">
      <c r="C56" s="14"/>
      <c r="D56" s="15"/>
      <c r="E56" s="15"/>
      <c r="F56" s="15"/>
      <c r="G56" s="27" t="s">
        <v>117</v>
      </c>
      <c r="H56" s="25" t="s">
        <v>39</v>
      </c>
      <c r="J56" s="23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9"/>
      <c r="AH56" s="23"/>
      <c r="AJ56" s="26" t="s">
        <v>51</v>
      </c>
      <c r="AK56" s="27" t="s">
        <v>117</v>
      </c>
      <c r="AL56" s="15"/>
      <c r="AM56" s="15"/>
      <c r="AN56" s="19"/>
    </row>
    <row r="57" spans="3:40" ht="12.75" customHeight="1" x14ac:dyDescent="0.3">
      <c r="C57" s="14"/>
      <c r="D57" s="15"/>
      <c r="E57" s="15"/>
      <c r="F57" s="30" t="s">
        <v>1</v>
      </c>
      <c r="G57" s="38" t="s">
        <v>150</v>
      </c>
      <c r="H57" s="31" t="s">
        <v>98</v>
      </c>
      <c r="J57" s="23"/>
      <c r="L57" s="14"/>
      <c r="M57" s="15"/>
      <c r="N57" s="15">
        <v>16</v>
      </c>
      <c r="O57" s="85" t="s">
        <v>163</v>
      </c>
      <c r="P57" s="87">
        <v>16</v>
      </c>
      <c r="Q57" s="85"/>
      <c r="R57" s="85"/>
      <c r="S57" s="15"/>
      <c r="T57" s="74" t="s">
        <v>153</v>
      </c>
      <c r="U57" s="74">
        <f>2+2</f>
        <v>4</v>
      </c>
      <c r="V57" s="89" t="s">
        <v>196</v>
      </c>
      <c r="W57" s="74" t="s">
        <v>165</v>
      </c>
      <c r="X57" s="15"/>
      <c r="Y57" s="15"/>
      <c r="Z57" s="15"/>
      <c r="AA57" s="15"/>
      <c r="AB57" s="15"/>
      <c r="AC57" s="15"/>
      <c r="AD57" s="15"/>
      <c r="AE57" s="15"/>
      <c r="AF57" s="19"/>
      <c r="AH57" s="23"/>
      <c r="AJ57" s="24" t="s">
        <v>318</v>
      </c>
      <c r="AK57" s="38" t="s">
        <v>119</v>
      </c>
      <c r="AL57" s="7" t="s">
        <v>19</v>
      </c>
      <c r="AM57" s="15"/>
      <c r="AN57" s="19"/>
    </row>
    <row r="58" spans="3:40" x14ac:dyDescent="0.3">
      <c r="C58" s="14"/>
      <c r="D58" s="15"/>
      <c r="E58" s="15"/>
      <c r="F58" s="15"/>
      <c r="G58" s="15" t="s">
        <v>131</v>
      </c>
      <c r="H58" s="19" t="s">
        <v>136</v>
      </c>
      <c r="J58" s="23"/>
      <c r="L58" s="14"/>
      <c r="M58" s="15"/>
      <c r="N58" s="15">
        <v>16</v>
      </c>
      <c r="O58" s="86" t="s">
        <v>164</v>
      </c>
      <c r="P58" s="87">
        <v>16</v>
      </c>
      <c r="Q58" s="86"/>
      <c r="R58" s="86"/>
      <c r="S58" s="15"/>
      <c r="T58" s="60" t="s">
        <v>188</v>
      </c>
      <c r="U58" s="71" t="s">
        <v>154</v>
      </c>
      <c r="V58" s="60" t="s">
        <v>188</v>
      </c>
      <c r="W58" s="57" t="s">
        <v>189</v>
      </c>
      <c r="X58" s="15"/>
      <c r="Y58" s="15"/>
      <c r="Z58" s="15"/>
      <c r="AA58" s="15"/>
      <c r="AB58" s="15"/>
      <c r="AC58" s="15"/>
      <c r="AD58" s="15"/>
      <c r="AE58" s="15"/>
      <c r="AF58" s="19"/>
      <c r="AH58" s="23"/>
      <c r="AJ58" s="14"/>
      <c r="AK58" s="15"/>
      <c r="AL58" s="15"/>
      <c r="AM58" s="15"/>
      <c r="AN58" s="19"/>
    </row>
    <row r="59" spans="3:40" ht="12.75" customHeight="1" x14ac:dyDescent="0.3">
      <c r="C59" s="14"/>
      <c r="D59" s="15"/>
      <c r="E59" s="15"/>
      <c r="F59" s="21"/>
      <c r="G59" s="15" t="s">
        <v>129</v>
      </c>
      <c r="H59" s="22">
        <v>11</v>
      </c>
      <c r="J59" s="23"/>
      <c r="L59" s="14"/>
      <c r="M59" s="15"/>
      <c r="N59" s="15"/>
      <c r="O59" s="15"/>
      <c r="P59" s="15"/>
      <c r="Q59" s="15"/>
      <c r="R59" s="15"/>
      <c r="S59" s="15"/>
      <c r="T59" s="60" t="s">
        <v>120</v>
      </c>
      <c r="U59" s="57" t="s">
        <v>323</v>
      </c>
      <c r="V59" s="60" t="s">
        <v>121</v>
      </c>
      <c r="W59" s="57" t="s">
        <v>55</v>
      </c>
      <c r="X59" s="15"/>
      <c r="Y59" s="15"/>
      <c r="Z59" s="15"/>
      <c r="AA59" s="15"/>
      <c r="AB59" s="15"/>
      <c r="AC59" s="15"/>
      <c r="AD59" s="15"/>
      <c r="AE59" s="15"/>
      <c r="AF59" s="19"/>
      <c r="AH59" s="23"/>
      <c r="AJ59" s="41" t="s">
        <v>146</v>
      </c>
      <c r="AK59" s="15" t="s">
        <v>131</v>
      </c>
      <c r="AL59" s="15"/>
      <c r="AM59" s="15"/>
      <c r="AN59" s="19"/>
    </row>
    <row r="60" spans="3:40" x14ac:dyDescent="0.3">
      <c r="C60" s="14"/>
      <c r="D60" s="15"/>
      <c r="E60" s="15"/>
      <c r="F60" s="15"/>
      <c r="G60" s="15" t="s">
        <v>112</v>
      </c>
      <c r="H60" s="52" t="s">
        <v>172</v>
      </c>
      <c r="J60" s="23"/>
      <c r="L60" s="14"/>
      <c r="M60" s="15"/>
      <c r="N60" s="15"/>
      <c r="O60" s="15"/>
      <c r="P60" s="15"/>
      <c r="Q60" s="15"/>
      <c r="R60" s="15"/>
      <c r="S60" s="15"/>
      <c r="T60" s="60" t="s">
        <v>133</v>
      </c>
      <c r="U60" s="57" t="s">
        <v>322</v>
      </c>
      <c r="V60" s="60" t="s">
        <v>122</v>
      </c>
      <c r="W60" s="71" t="s">
        <v>12</v>
      </c>
      <c r="X60" s="15"/>
      <c r="Y60" s="15"/>
      <c r="Z60" s="15"/>
      <c r="AA60" s="15"/>
      <c r="AB60" s="15"/>
      <c r="AC60" s="15"/>
      <c r="AD60" s="15"/>
      <c r="AE60" s="15"/>
      <c r="AF60" s="19"/>
      <c r="AH60" s="23"/>
      <c r="AJ60" s="24">
        <v>8</v>
      </c>
      <c r="AK60" s="15" t="s">
        <v>129</v>
      </c>
      <c r="AL60" s="15"/>
      <c r="AM60" s="15"/>
      <c r="AN60" s="19"/>
    </row>
    <row r="61" spans="3:40" x14ac:dyDescent="0.3">
      <c r="C61" s="14"/>
      <c r="D61" s="15"/>
      <c r="E61" s="15"/>
      <c r="F61" s="15"/>
      <c r="G61" s="15" t="s">
        <v>114</v>
      </c>
      <c r="H61" s="25" t="s">
        <v>40</v>
      </c>
      <c r="I61" s="67" t="s">
        <v>115</v>
      </c>
      <c r="J61" s="23"/>
      <c r="L61" s="14"/>
      <c r="M61" s="15"/>
      <c r="N61" s="15"/>
      <c r="O61" s="15"/>
      <c r="P61" s="15"/>
      <c r="Q61" s="15"/>
      <c r="R61" s="15"/>
      <c r="S61" s="15"/>
      <c r="T61" s="60" t="s">
        <v>121</v>
      </c>
      <c r="U61" s="57" t="s">
        <v>321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9"/>
      <c r="AG61" s="39"/>
      <c r="AH61" s="23"/>
      <c r="AJ61" s="54" t="s">
        <v>171</v>
      </c>
      <c r="AK61" s="15" t="s">
        <v>112</v>
      </c>
      <c r="AL61" s="15"/>
      <c r="AM61" s="15"/>
      <c r="AN61" s="19"/>
    </row>
    <row r="62" spans="3:40" x14ac:dyDescent="0.3">
      <c r="C62" s="14"/>
      <c r="D62" s="15"/>
      <c r="E62" s="15"/>
      <c r="F62" s="15"/>
      <c r="G62" s="27" t="s">
        <v>117</v>
      </c>
      <c r="H62" s="25" t="s">
        <v>81</v>
      </c>
      <c r="J62" s="23"/>
      <c r="L62" s="14"/>
      <c r="M62" s="15"/>
      <c r="N62" s="15"/>
      <c r="O62" s="15"/>
      <c r="P62" s="15"/>
      <c r="Q62" s="15"/>
      <c r="R62" s="15"/>
      <c r="S62" s="15"/>
      <c r="T62" s="60" t="s">
        <v>149</v>
      </c>
      <c r="U62" s="57" t="s">
        <v>347</v>
      </c>
      <c r="V62" s="60" t="s">
        <v>188</v>
      </c>
      <c r="W62" s="71" t="s">
        <v>155</v>
      </c>
      <c r="X62" s="15"/>
      <c r="Y62" s="15"/>
      <c r="Z62" s="15"/>
      <c r="AA62" s="15"/>
      <c r="AB62" s="15"/>
      <c r="AC62" s="15"/>
      <c r="AD62" s="15"/>
      <c r="AE62" s="15"/>
      <c r="AF62" s="19"/>
      <c r="AH62" s="23"/>
      <c r="AI62" s="67" t="s">
        <v>115</v>
      </c>
      <c r="AJ62" s="26" t="s">
        <v>52</v>
      </c>
      <c r="AK62" s="15" t="s">
        <v>114</v>
      </c>
      <c r="AL62" s="15"/>
      <c r="AM62" s="15"/>
      <c r="AN62" s="19"/>
    </row>
    <row r="63" spans="3:40" ht="27" x14ac:dyDescent="0.3">
      <c r="C63" s="14"/>
      <c r="D63" s="15"/>
      <c r="E63" s="15"/>
      <c r="F63" s="30" t="s">
        <v>0</v>
      </c>
      <c r="G63" s="38" t="s">
        <v>150</v>
      </c>
      <c r="H63" s="31" t="s">
        <v>99</v>
      </c>
      <c r="J63" s="23"/>
      <c r="L63" s="14"/>
      <c r="M63" s="15"/>
      <c r="N63" s="15"/>
      <c r="O63" s="15"/>
      <c r="P63" s="15"/>
      <c r="Q63" s="15"/>
      <c r="R63" s="15"/>
      <c r="S63" s="15"/>
      <c r="T63" s="84"/>
      <c r="U63" s="84"/>
      <c r="V63" s="60" t="s">
        <v>121</v>
      </c>
      <c r="W63" s="57" t="s">
        <v>320</v>
      </c>
      <c r="X63" s="15"/>
      <c r="Y63" s="15"/>
      <c r="Z63" s="15"/>
      <c r="AA63" s="15"/>
      <c r="AB63" s="15"/>
      <c r="AC63" s="15"/>
      <c r="AD63" s="15"/>
      <c r="AE63" s="15"/>
      <c r="AF63" s="19"/>
      <c r="AH63" s="23"/>
      <c r="AJ63" s="26" t="s">
        <v>152</v>
      </c>
      <c r="AK63" s="27" t="s">
        <v>117</v>
      </c>
      <c r="AL63" s="15"/>
      <c r="AM63" s="15"/>
      <c r="AN63" s="19"/>
    </row>
    <row r="64" spans="3:40" ht="12.75" customHeight="1" x14ac:dyDescent="0.3">
      <c r="C64" s="14"/>
      <c r="D64" s="15"/>
      <c r="E64" s="15"/>
      <c r="F64" s="15"/>
      <c r="G64" s="15"/>
      <c r="H64" s="19"/>
      <c r="J64" s="23"/>
      <c r="L64" s="14"/>
      <c r="M64" s="15"/>
      <c r="N64" s="15"/>
      <c r="O64" s="15"/>
      <c r="P64" s="15"/>
      <c r="Q64" s="15"/>
      <c r="R64" s="15"/>
      <c r="S64" s="15"/>
      <c r="T64" s="84"/>
      <c r="U64" s="84"/>
      <c r="V64" s="60" t="s">
        <v>122</v>
      </c>
      <c r="W64" s="126" t="s">
        <v>346</v>
      </c>
      <c r="X64" s="15"/>
      <c r="Y64" s="15"/>
      <c r="Z64" s="15"/>
      <c r="AA64" s="15"/>
      <c r="AB64" s="15"/>
      <c r="AC64" s="15"/>
      <c r="AD64" s="15"/>
      <c r="AE64" s="15" t="s">
        <v>158</v>
      </c>
      <c r="AF64" s="77">
        <v>0</v>
      </c>
      <c r="AH64" s="23"/>
      <c r="AJ64" s="24" t="s">
        <v>319</v>
      </c>
      <c r="AK64" s="38" t="s">
        <v>119</v>
      </c>
      <c r="AL64" s="7" t="s">
        <v>20</v>
      </c>
      <c r="AM64" s="15"/>
      <c r="AN64" s="19"/>
    </row>
    <row r="65" spans="3:40" x14ac:dyDescent="0.3">
      <c r="C65" s="14"/>
      <c r="D65" s="15"/>
      <c r="E65" s="15"/>
      <c r="F65" s="15"/>
      <c r="G65" s="15"/>
      <c r="H65" s="19"/>
      <c r="J65" s="23"/>
      <c r="L65" s="14"/>
      <c r="M65" s="15"/>
      <c r="N65" s="15"/>
      <c r="O65" s="15"/>
      <c r="P65" s="15"/>
      <c r="Q65" s="15"/>
      <c r="R65" s="15"/>
      <c r="S65" s="15"/>
      <c r="T65" s="84"/>
      <c r="U65" s="84"/>
      <c r="V65" s="84"/>
      <c r="W65" s="84"/>
      <c r="X65" s="15"/>
      <c r="Y65" s="15"/>
      <c r="Z65" s="15"/>
      <c r="AA65" s="15"/>
      <c r="AB65" s="15"/>
      <c r="AC65" s="15"/>
      <c r="AD65" s="15"/>
      <c r="AE65" s="21" t="s">
        <v>160</v>
      </c>
      <c r="AF65" s="77">
        <v>18</v>
      </c>
      <c r="AH65" s="23"/>
      <c r="AJ65" s="14"/>
      <c r="AK65" s="15"/>
      <c r="AL65" s="15"/>
      <c r="AM65" s="15"/>
      <c r="AN65" s="19"/>
    </row>
    <row r="66" spans="3:40" ht="14" thickBot="1" x14ac:dyDescent="0.35">
      <c r="C66" s="14"/>
      <c r="D66" s="15"/>
      <c r="E66" s="15"/>
      <c r="F66" s="21"/>
      <c r="G66" s="15"/>
      <c r="H66" s="19"/>
      <c r="J66" s="23"/>
      <c r="L66" s="35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82" t="s">
        <v>161</v>
      </c>
      <c r="AF66" s="83">
        <f>S43+U57</f>
        <v>9</v>
      </c>
      <c r="AH66" s="23"/>
      <c r="AJ66" s="41"/>
      <c r="AK66" s="15"/>
      <c r="AL66" s="15"/>
      <c r="AM66" s="15"/>
      <c r="AN66" s="19"/>
    </row>
    <row r="67" spans="3:40" x14ac:dyDescent="0.3">
      <c r="C67" s="14"/>
      <c r="D67" s="15"/>
      <c r="E67" s="15"/>
      <c r="F67" s="15"/>
      <c r="G67" s="15"/>
      <c r="H67" s="19"/>
      <c r="J67" s="23"/>
      <c r="K67" s="15"/>
      <c r="L67" s="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32"/>
      <c r="AG67" s="15"/>
      <c r="AH67" s="23"/>
      <c r="AJ67" s="14"/>
      <c r="AK67" s="15"/>
      <c r="AL67" s="15"/>
      <c r="AM67" s="15"/>
      <c r="AN67" s="19"/>
    </row>
    <row r="68" spans="3:40" ht="12.75" customHeight="1" x14ac:dyDescent="0.3">
      <c r="C68" s="14"/>
      <c r="D68" s="15"/>
      <c r="E68" s="15"/>
      <c r="F68" s="15"/>
      <c r="G68" s="15"/>
      <c r="H68" s="19"/>
      <c r="J68" s="23"/>
      <c r="L68" s="1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9"/>
      <c r="AG68" s="15"/>
      <c r="AH68" s="23"/>
      <c r="AJ68" s="14"/>
      <c r="AK68" s="15"/>
      <c r="AL68" s="15"/>
      <c r="AM68" s="15"/>
      <c r="AN68" s="19"/>
    </row>
    <row r="69" spans="3:40" ht="46" x14ac:dyDescent="0.3">
      <c r="C69" s="14"/>
      <c r="D69" s="15"/>
      <c r="E69" s="15"/>
      <c r="F69" s="15"/>
      <c r="G69" s="27"/>
      <c r="H69" s="19"/>
      <c r="J69" s="23"/>
      <c r="L69" s="14"/>
      <c r="M69" s="15"/>
      <c r="N69" s="15">
        <v>8</v>
      </c>
      <c r="O69" s="85" t="s">
        <v>163</v>
      </c>
      <c r="P69" s="87">
        <v>32</v>
      </c>
      <c r="Q69" s="85"/>
      <c r="R69" s="74" t="s">
        <v>156</v>
      </c>
      <c r="S69" s="74">
        <f>2+6</f>
        <v>8</v>
      </c>
      <c r="T69" s="96" t="s">
        <v>86</v>
      </c>
      <c r="U69" s="129" t="s">
        <v>362</v>
      </c>
      <c r="W69" s="124" t="s">
        <v>157</v>
      </c>
      <c r="X69" s="74">
        <f>2+6</f>
        <v>8</v>
      </c>
      <c r="Y69" s="96" t="s">
        <v>357</v>
      </c>
      <c r="Z69" s="129" t="s">
        <v>363</v>
      </c>
      <c r="AA69" s="15"/>
      <c r="AB69" s="15"/>
      <c r="AC69" s="15"/>
      <c r="AD69" s="15"/>
      <c r="AE69" s="15"/>
      <c r="AF69" s="19"/>
      <c r="AG69" s="15"/>
      <c r="AH69" s="23"/>
      <c r="AJ69" s="14"/>
      <c r="AK69" s="15"/>
      <c r="AL69" s="15"/>
      <c r="AM69" s="15"/>
      <c r="AN69" s="19"/>
    </row>
    <row r="70" spans="3:40" x14ac:dyDescent="0.3">
      <c r="C70" s="14"/>
      <c r="D70" s="15"/>
      <c r="E70" s="15"/>
      <c r="F70" s="21"/>
      <c r="G70" s="38"/>
      <c r="H70" s="19"/>
      <c r="J70" s="23"/>
      <c r="L70" s="14"/>
      <c r="M70" s="15"/>
      <c r="N70" s="15">
        <v>32</v>
      </c>
      <c r="O70" s="86" t="s">
        <v>164</v>
      </c>
      <c r="P70" s="87">
        <v>32</v>
      </c>
      <c r="Q70" s="86"/>
      <c r="R70" s="60" t="s">
        <v>188</v>
      </c>
      <c r="S70" s="71" t="s">
        <v>155</v>
      </c>
      <c r="T70" s="60" t="s">
        <v>188</v>
      </c>
      <c r="U70" s="57" t="s">
        <v>189</v>
      </c>
      <c r="W70" s="60" t="s">
        <v>188</v>
      </c>
      <c r="X70" s="71" t="s">
        <v>155</v>
      </c>
      <c r="Y70" s="60" t="s">
        <v>188</v>
      </c>
      <c r="Z70" s="57" t="s">
        <v>189</v>
      </c>
      <c r="AA70" s="15"/>
      <c r="AB70" s="15"/>
      <c r="AC70" s="15"/>
      <c r="AD70" s="15"/>
      <c r="AE70" s="15"/>
      <c r="AF70" s="19"/>
      <c r="AG70" s="15"/>
      <c r="AH70" s="23"/>
      <c r="AJ70" s="14"/>
      <c r="AK70" s="15"/>
      <c r="AL70" s="15"/>
      <c r="AM70" s="15"/>
      <c r="AN70" s="19"/>
    </row>
    <row r="71" spans="3:40" ht="14" thickBot="1" x14ac:dyDescent="0.35">
      <c r="C71" s="35"/>
      <c r="D71" s="33"/>
      <c r="E71" s="33"/>
      <c r="F71" s="33"/>
      <c r="G71" s="33"/>
      <c r="H71" s="34" t="s">
        <v>138</v>
      </c>
      <c r="J71" s="23"/>
      <c r="K71" s="14"/>
      <c r="L71" s="14"/>
      <c r="M71" s="15"/>
      <c r="N71" s="15"/>
      <c r="O71" s="15"/>
      <c r="P71" s="15"/>
      <c r="Q71" s="15"/>
      <c r="R71" s="60" t="s">
        <v>121</v>
      </c>
      <c r="S71" s="57" t="s">
        <v>321</v>
      </c>
      <c r="T71" s="60" t="s">
        <v>121</v>
      </c>
      <c r="U71" s="57" t="s">
        <v>324</v>
      </c>
      <c r="W71" s="60" t="s">
        <v>121</v>
      </c>
      <c r="X71" s="57" t="s">
        <v>321</v>
      </c>
      <c r="Y71" s="60" t="s">
        <v>121</v>
      </c>
      <c r="Z71" s="57" t="s">
        <v>324</v>
      </c>
      <c r="AA71" s="15"/>
      <c r="AB71" s="15"/>
      <c r="AC71" s="15"/>
      <c r="AD71" s="15"/>
      <c r="AE71" s="15"/>
      <c r="AF71" s="19"/>
      <c r="AG71" s="15"/>
      <c r="AH71" s="23"/>
      <c r="AJ71" s="14"/>
      <c r="AK71" s="15"/>
      <c r="AL71" s="15"/>
      <c r="AM71" s="15"/>
      <c r="AN71" s="19"/>
    </row>
    <row r="72" spans="3:40" ht="14" thickBot="1" x14ac:dyDescent="0.35">
      <c r="F72" s="15"/>
      <c r="G72" s="15"/>
      <c r="H72" s="15"/>
      <c r="J72" s="23"/>
      <c r="K72" s="14"/>
      <c r="L72" s="14"/>
      <c r="M72" s="15"/>
      <c r="N72" s="15"/>
      <c r="O72" s="15"/>
      <c r="P72" s="15"/>
      <c r="Q72" s="15"/>
      <c r="R72" s="60" t="s">
        <v>122</v>
      </c>
      <c r="S72" s="57" t="s">
        <v>348</v>
      </c>
      <c r="T72" s="60" t="s">
        <v>122</v>
      </c>
      <c r="U72" s="57" t="s">
        <v>352</v>
      </c>
      <c r="W72" s="60" t="s">
        <v>122</v>
      </c>
      <c r="X72" s="57" t="s">
        <v>349</v>
      </c>
      <c r="Y72" s="60" t="s">
        <v>122</v>
      </c>
      <c r="Z72" s="57" t="s">
        <v>354</v>
      </c>
      <c r="AA72" s="15"/>
      <c r="AB72" s="15"/>
      <c r="AC72" s="15"/>
      <c r="AD72" s="15"/>
      <c r="AE72" s="15"/>
      <c r="AF72" s="19"/>
      <c r="AG72" s="15"/>
      <c r="AH72" s="23"/>
      <c r="AJ72" s="35"/>
      <c r="AK72" s="33"/>
      <c r="AL72" s="33"/>
      <c r="AM72" s="33"/>
      <c r="AN72" s="43" t="s">
        <v>138</v>
      </c>
    </row>
    <row r="73" spans="3:40" x14ac:dyDescent="0.3">
      <c r="J73" s="23"/>
      <c r="K73" s="14"/>
      <c r="L73" s="14"/>
      <c r="M73" s="15"/>
      <c r="N73" s="15"/>
      <c r="O73" s="15"/>
      <c r="P73" s="15"/>
      <c r="Q73" s="15"/>
      <c r="R73" s="15"/>
      <c r="S73" s="15"/>
      <c r="T73" s="15"/>
      <c r="U73" s="15"/>
      <c r="W73" s="15"/>
      <c r="X73" s="15"/>
      <c r="Y73" s="15"/>
      <c r="Z73" s="15"/>
      <c r="AA73" s="15"/>
      <c r="AB73" s="15"/>
      <c r="AC73" s="15"/>
      <c r="AD73" s="15"/>
      <c r="AE73" s="15"/>
      <c r="AF73" s="19"/>
      <c r="AG73" s="15"/>
      <c r="AH73" s="23"/>
      <c r="AK73" s="58"/>
      <c r="AL73" s="58"/>
    </row>
    <row r="74" spans="3:40" x14ac:dyDescent="0.3">
      <c r="J74" s="23"/>
      <c r="K74" s="14"/>
      <c r="L74" s="14"/>
      <c r="M74" s="15"/>
      <c r="N74" s="15"/>
      <c r="O74" s="15"/>
      <c r="P74" s="15"/>
      <c r="Q74" s="15"/>
      <c r="R74" s="60" t="s">
        <v>188</v>
      </c>
      <c r="S74" s="57" t="s">
        <v>292</v>
      </c>
      <c r="T74" s="60" t="s">
        <v>188</v>
      </c>
      <c r="U74" s="57" t="s">
        <v>337</v>
      </c>
      <c r="W74" s="60" t="s">
        <v>188</v>
      </c>
      <c r="X74" s="57" t="s">
        <v>338</v>
      </c>
      <c r="Y74" s="60" t="s">
        <v>188</v>
      </c>
      <c r="Z74" s="57" t="s">
        <v>146</v>
      </c>
      <c r="AA74" s="15"/>
      <c r="AB74" s="15"/>
      <c r="AC74" s="15"/>
      <c r="AD74" s="15"/>
      <c r="AE74" s="15"/>
      <c r="AF74" s="19"/>
      <c r="AG74" s="15"/>
      <c r="AH74" s="23"/>
    </row>
    <row r="75" spans="3:40" ht="12.75" customHeight="1" x14ac:dyDescent="0.3">
      <c r="J75" s="23"/>
      <c r="K75" s="14"/>
      <c r="L75" s="14"/>
      <c r="M75" s="15"/>
      <c r="N75" s="15"/>
      <c r="O75" s="15"/>
      <c r="P75" s="15"/>
      <c r="Q75" s="15"/>
      <c r="R75" s="60" t="s">
        <v>120</v>
      </c>
      <c r="S75" s="57" t="s">
        <v>313</v>
      </c>
      <c r="T75" s="60" t="s">
        <v>120</v>
      </c>
      <c r="U75" s="57" t="s">
        <v>358</v>
      </c>
      <c r="W75" s="60" t="s">
        <v>120</v>
      </c>
      <c r="X75" s="57" t="s">
        <v>313</v>
      </c>
      <c r="Y75" s="60" t="s">
        <v>120</v>
      </c>
      <c r="Z75" s="57" t="s">
        <v>314</v>
      </c>
      <c r="AA75" s="15"/>
      <c r="AB75" s="15"/>
      <c r="AC75" s="15"/>
      <c r="AD75" s="15"/>
      <c r="AE75" s="15"/>
      <c r="AF75" s="19"/>
      <c r="AG75" s="15"/>
      <c r="AH75" s="23"/>
    </row>
    <row r="76" spans="3:40" x14ac:dyDescent="0.3">
      <c r="J76" s="23"/>
      <c r="K76" s="14"/>
      <c r="L76" s="14"/>
      <c r="M76" s="15"/>
      <c r="N76" s="15"/>
      <c r="O76" s="15"/>
      <c r="P76" s="15"/>
      <c r="Q76" s="15"/>
      <c r="R76" s="60" t="s">
        <v>133</v>
      </c>
      <c r="S76" s="57" t="s">
        <v>350</v>
      </c>
      <c r="T76" s="60" t="s">
        <v>133</v>
      </c>
      <c r="U76" s="57" t="s">
        <v>351</v>
      </c>
      <c r="W76" s="60" t="s">
        <v>133</v>
      </c>
      <c r="X76" s="57" t="s">
        <v>355</v>
      </c>
      <c r="Y76" s="60" t="s">
        <v>133</v>
      </c>
      <c r="Z76" s="57" t="s">
        <v>356</v>
      </c>
      <c r="AA76" s="15"/>
      <c r="AB76" s="15"/>
      <c r="AC76" s="15"/>
      <c r="AD76" s="15"/>
      <c r="AE76" s="15"/>
      <c r="AF76" s="19"/>
      <c r="AG76" s="15"/>
      <c r="AH76" s="23"/>
    </row>
    <row r="77" spans="3:40" ht="45" customHeight="1" x14ac:dyDescent="0.3">
      <c r="J77" s="23"/>
      <c r="K77" s="14"/>
      <c r="L77" s="14"/>
      <c r="M77" s="15"/>
      <c r="N77" s="15"/>
      <c r="O77" s="15"/>
      <c r="P77" s="15"/>
      <c r="Q77" s="15"/>
      <c r="R77" s="60" t="s">
        <v>121</v>
      </c>
      <c r="S77" s="57" t="s">
        <v>56</v>
      </c>
      <c r="T77" s="60" t="s">
        <v>121</v>
      </c>
      <c r="U77" s="57" t="s">
        <v>57</v>
      </c>
      <c r="W77" s="60" t="s">
        <v>121</v>
      </c>
      <c r="X77" s="57" t="s">
        <v>56</v>
      </c>
      <c r="Y77" s="60" t="s">
        <v>121</v>
      </c>
      <c r="Z77" s="57" t="s">
        <v>57</v>
      </c>
      <c r="AA77" s="15"/>
      <c r="AB77" s="15"/>
      <c r="AC77" s="15"/>
      <c r="AD77" s="15"/>
      <c r="AE77" s="15"/>
      <c r="AF77" s="19"/>
      <c r="AG77" s="15"/>
      <c r="AH77" s="23"/>
    </row>
    <row r="78" spans="3:40" x14ac:dyDescent="0.3">
      <c r="J78" s="23"/>
      <c r="K78" s="14"/>
      <c r="L78" s="81" t="s">
        <v>173</v>
      </c>
      <c r="M78" s="15" t="s">
        <v>120</v>
      </c>
      <c r="N78" s="15"/>
      <c r="O78" s="15"/>
      <c r="P78" s="15"/>
      <c r="Q78" s="15"/>
      <c r="R78" s="60" t="s">
        <v>58</v>
      </c>
      <c r="S78" s="57" t="s">
        <v>93</v>
      </c>
      <c r="T78" s="60" t="s">
        <v>366</v>
      </c>
      <c r="U78" s="57" t="s">
        <v>367</v>
      </c>
      <c r="W78" s="60" t="s">
        <v>365</v>
      </c>
      <c r="X78" s="57" t="s">
        <v>368</v>
      </c>
      <c r="Y78" s="60" t="s">
        <v>364</v>
      </c>
      <c r="Z78" s="57" t="s">
        <v>94</v>
      </c>
      <c r="AA78" s="15"/>
      <c r="AB78" s="15"/>
      <c r="AC78" s="15"/>
      <c r="AD78" s="79"/>
      <c r="AE78" s="125" t="s">
        <v>120</v>
      </c>
      <c r="AF78" s="130" t="s">
        <v>172</v>
      </c>
      <c r="AH78" s="23"/>
    </row>
    <row r="79" spans="3:40" x14ac:dyDescent="0.3">
      <c r="J79" s="23"/>
      <c r="K79" s="76" t="s">
        <v>60</v>
      </c>
      <c r="L79" s="78" t="s">
        <v>74</v>
      </c>
      <c r="M79" s="15" t="s">
        <v>133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25" t="s">
        <v>133</v>
      </c>
      <c r="AF79" s="80" t="s">
        <v>73</v>
      </c>
      <c r="AG79" s="67" t="s">
        <v>60</v>
      </c>
      <c r="AH79" s="23"/>
    </row>
    <row r="80" spans="3:40" x14ac:dyDescent="0.3">
      <c r="J80" s="23"/>
      <c r="K80" s="14"/>
      <c r="L80" s="118" t="s">
        <v>80</v>
      </c>
      <c r="M80" s="15" t="s">
        <v>182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25" t="s">
        <v>182</v>
      </c>
      <c r="AF80" s="119" t="s">
        <v>82</v>
      </c>
      <c r="AH80" s="23"/>
    </row>
    <row r="81" spans="10:34" x14ac:dyDescent="0.3">
      <c r="J81" s="23"/>
      <c r="K81" s="14"/>
      <c r="L81" s="78"/>
      <c r="M81" s="15" t="s">
        <v>122</v>
      </c>
      <c r="N81" s="15"/>
      <c r="O81" s="85"/>
      <c r="P81" s="87"/>
      <c r="Q81" s="85"/>
      <c r="R81" s="85"/>
      <c r="T81"/>
      <c r="U81"/>
      <c r="V81"/>
      <c r="W81"/>
      <c r="X81" s="15"/>
      <c r="Y81" s="15"/>
      <c r="Z81" s="15"/>
      <c r="AA81" s="15"/>
      <c r="AB81" s="15"/>
      <c r="AC81" s="15"/>
      <c r="AD81" s="15"/>
      <c r="AE81" s="125" t="s">
        <v>122</v>
      </c>
      <c r="AF81" s="80"/>
      <c r="AH81" s="23"/>
    </row>
    <row r="82" spans="10:34" ht="12.75" customHeight="1" x14ac:dyDescent="0.3">
      <c r="J82" s="23"/>
      <c r="K82" s="14"/>
      <c r="L82" s="14"/>
      <c r="M82" s="15"/>
      <c r="N82" s="15"/>
      <c r="O82" s="86"/>
      <c r="P82" s="87"/>
      <c r="Q82" s="86"/>
      <c r="R82" s="86"/>
      <c r="T82"/>
      <c r="U82"/>
      <c r="V82"/>
      <c r="W82"/>
      <c r="X82" s="15"/>
      <c r="Y82" s="15"/>
      <c r="Z82" s="15"/>
      <c r="AA82" s="15"/>
      <c r="AB82" s="15"/>
      <c r="AC82" s="15"/>
      <c r="AD82" s="15"/>
      <c r="AE82" s="15"/>
      <c r="AF82" s="19"/>
      <c r="AH82" s="23"/>
    </row>
    <row r="83" spans="10:34" x14ac:dyDescent="0.3">
      <c r="J83" s="23"/>
      <c r="K83" s="14"/>
      <c r="L83" s="14"/>
      <c r="M83" s="15"/>
      <c r="N83" s="15"/>
      <c r="O83" s="15"/>
      <c r="P83" s="15"/>
      <c r="Q83" s="15"/>
      <c r="R83" s="15"/>
      <c r="S83" s="15"/>
      <c r="T83"/>
      <c r="U83"/>
      <c r="V83"/>
      <c r="W83"/>
      <c r="X83" s="15"/>
      <c r="Y83" s="15"/>
      <c r="Z83" s="15"/>
      <c r="AA83" s="15"/>
      <c r="AB83" s="15"/>
      <c r="AC83" s="15"/>
      <c r="AD83" s="15"/>
      <c r="AE83" s="15"/>
      <c r="AF83" s="19"/>
      <c r="AH83" s="23"/>
    </row>
    <row r="84" spans="10:34" x14ac:dyDescent="0.3">
      <c r="J84" s="23"/>
      <c r="K84" s="14"/>
      <c r="L84" s="14"/>
      <c r="M84" s="15"/>
      <c r="N84" s="15"/>
      <c r="O84" s="15"/>
      <c r="P84" s="15"/>
      <c r="Q84" s="15"/>
      <c r="R84" s="15"/>
      <c r="S84" s="15" t="s">
        <v>370</v>
      </c>
      <c r="T84" t="s">
        <v>372</v>
      </c>
      <c r="U84"/>
      <c r="V84"/>
      <c r="W84"/>
      <c r="X84" s="15"/>
      <c r="Y84" s="15" t="s">
        <v>369</v>
      </c>
      <c r="Z84" s="15" t="s">
        <v>373</v>
      </c>
      <c r="AA84" s="15"/>
      <c r="AB84" s="15"/>
      <c r="AC84" s="15"/>
      <c r="AD84" s="15"/>
      <c r="AE84" s="15"/>
      <c r="AF84" s="19"/>
      <c r="AH84" s="23"/>
    </row>
    <row r="85" spans="10:34" x14ac:dyDescent="0.3">
      <c r="J85" s="23"/>
      <c r="K85" s="14"/>
      <c r="L85" s="14"/>
      <c r="M85" s="15"/>
      <c r="N85" s="15"/>
      <c r="O85" s="15"/>
      <c r="P85" s="15"/>
      <c r="Q85" s="15" t="s">
        <v>375</v>
      </c>
      <c r="R85" s="15" t="s">
        <v>371</v>
      </c>
      <c r="S85" s="15"/>
      <c r="T85" t="s">
        <v>371</v>
      </c>
      <c r="U85" s="27" t="s">
        <v>375</v>
      </c>
      <c r="V85"/>
      <c r="W85" s="27" t="s">
        <v>374</v>
      </c>
      <c r="X85" s="15" t="s">
        <v>371</v>
      </c>
      <c r="Y85" s="15"/>
      <c r="Z85" s="15" t="s">
        <v>371</v>
      </c>
      <c r="AA85" s="27" t="s">
        <v>374</v>
      </c>
      <c r="AB85" s="15"/>
      <c r="AC85" s="15"/>
      <c r="AD85" s="15"/>
      <c r="AE85" s="15"/>
      <c r="AF85" s="19"/>
      <c r="AG85" s="39"/>
      <c r="AH85" s="23"/>
    </row>
    <row r="86" spans="10:34" x14ac:dyDescent="0.3">
      <c r="J86" s="23"/>
      <c r="K86" s="14"/>
      <c r="L86" s="14"/>
      <c r="M86" s="15"/>
      <c r="N86" s="15"/>
      <c r="O86" s="15"/>
      <c r="P86" s="15"/>
      <c r="Q86" s="15"/>
      <c r="R86" s="15"/>
      <c r="S86" s="15"/>
      <c r="T86"/>
      <c r="U86"/>
      <c r="V86"/>
      <c r="W86"/>
      <c r="X86" s="15"/>
      <c r="Y86" s="15"/>
      <c r="Z86" s="15"/>
      <c r="AA86" s="15"/>
      <c r="AB86" s="15"/>
      <c r="AC86" s="15"/>
      <c r="AD86" s="15"/>
      <c r="AE86" s="15"/>
      <c r="AF86" s="19"/>
      <c r="AH86" s="23"/>
    </row>
    <row r="87" spans="10:34" x14ac:dyDescent="0.3">
      <c r="J87" s="23"/>
      <c r="K87" s="15"/>
      <c r="L87" s="14"/>
      <c r="M87" s="15"/>
      <c r="N87" s="15"/>
      <c r="O87" s="15"/>
      <c r="P87" s="15"/>
      <c r="Q87" s="15"/>
      <c r="R87" s="15"/>
      <c r="S87" s="15"/>
      <c r="T87"/>
      <c r="U87"/>
      <c r="V87"/>
      <c r="W87"/>
      <c r="X87" s="15"/>
      <c r="Y87" s="15"/>
      <c r="Z87" s="15"/>
      <c r="AA87" s="15"/>
      <c r="AB87" s="15"/>
      <c r="AC87" s="15"/>
      <c r="AD87" s="15"/>
      <c r="AE87" s="15"/>
      <c r="AF87" s="19"/>
      <c r="AH87" s="23"/>
    </row>
    <row r="88" spans="10:34" x14ac:dyDescent="0.3">
      <c r="J88" s="23"/>
      <c r="K88" s="15"/>
      <c r="L88" s="14"/>
      <c r="M88" s="15"/>
      <c r="N88" s="15"/>
      <c r="O88" s="15"/>
      <c r="P88" s="15"/>
      <c r="Q88" s="15"/>
      <c r="R88" s="15"/>
      <c r="S88" s="15"/>
      <c r="T88"/>
      <c r="U88"/>
      <c r="V88"/>
      <c r="W88"/>
      <c r="X88" s="15"/>
      <c r="Y88" s="15"/>
      <c r="Z88" s="15"/>
      <c r="AA88" s="15"/>
      <c r="AB88" s="15"/>
      <c r="AC88" s="15"/>
      <c r="AD88" s="15"/>
      <c r="AE88" s="15"/>
      <c r="AF88" s="19"/>
      <c r="AH88" s="23"/>
    </row>
    <row r="89" spans="10:34" ht="12.75" customHeight="1" x14ac:dyDescent="0.3">
      <c r="J89" s="23"/>
      <c r="K89" s="15"/>
      <c r="L89" s="14"/>
      <c r="M89" s="15"/>
      <c r="N89" s="15"/>
      <c r="O89" s="15"/>
      <c r="P89" s="15"/>
      <c r="Q89" s="15"/>
      <c r="R89" s="15"/>
      <c r="S89" s="15"/>
      <c r="T89"/>
      <c r="U89"/>
      <c r="V89"/>
      <c r="W89"/>
      <c r="X89" s="15"/>
      <c r="Y89" s="15"/>
      <c r="Z89" s="15"/>
      <c r="AA89" s="15"/>
      <c r="AB89" s="15"/>
      <c r="AC89" s="15"/>
      <c r="AD89" s="15"/>
      <c r="AE89" s="15"/>
      <c r="AF89" s="19"/>
      <c r="AH89" s="23"/>
    </row>
    <row r="90" spans="10:34" x14ac:dyDescent="0.3">
      <c r="J90" s="23"/>
      <c r="K90" s="15"/>
      <c r="L90" s="14"/>
      <c r="M90" s="15"/>
      <c r="N90" s="15"/>
      <c r="O90" s="15"/>
      <c r="P90" s="15"/>
      <c r="Q90" s="15"/>
      <c r="R90" s="15"/>
      <c r="S90" s="15"/>
      <c r="T90"/>
      <c r="U90"/>
      <c r="V90"/>
      <c r="W90"/>
      <c r="X90" s="15"/>
      <c r="Y90" s="15"/>
      <c r="Z90" s="15"/>
      <c r="AA90" s="15"/>
      <c r="AB90" s="15"/>
      <c r="AC90" s="15"/>
      <c r="AD90" s="15"/>
      <c r="AE90" s="15" t="s">
        <v>158</v>
      </c>
      <c r="AF90" s="77">
        <v>1</v>
      </c>
      <c r="AH90" s="23"/>
    </row>
    <row r="91" spans="10:34" x14ac:dyDescent="0.3">
      <c r="J91" s="23"/>
      <c r="K91" s="15"/>
      <c r="L91" s="41"/>
      <c r="M91" s="39"/>
      <c r="N91" s="39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21" t="s">
        <v>159</v>
      </c>
      <c r="AF91" s="77">
        <v>18</v>
      </c>
      <c r="AH91" s="23"/>
    </row>
    <row r="92" spans="10:34" ht="14" thickBot="1" x14ac:dyDescent="0.35">
      <c r="J92" s="36"/>
      <c r="K92" s="15"/>
      <c r="L92" s="35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82" t="s">
        <v>162</v>
      </c>
      <c r="AF92" s="83">
        <v>8</v>
      </c>
      <c r="AH92" s="36"/>
    </row>
    <row r="93" spans="10:34" x14ac:dyDescent="0.3">
      <c r="J93" s="15"/>
      <c r="K93" s="15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H93" s="15"/>
    </row>
    <row r="94" spans="10:34" x14ac:dyDescent="0.3">
      <c r="J94" s="15"/>
      <c r="AH94" s="15"/>
    </row>
    <row r="95" spans="10:34" x14ac:dyDescent="0.3">
      <c r="J95" s="15"/>
      <c r="AH95" s="15"/>
    </row>
    <row r="96" spans="10:34" ht="12.75" customHeight="1" x14ac:dyDescent="0.3">
      <c r="J96" s="15"/>
      <c r="AH96" s="15"/>
    </row>
    <row r="97" spans="10:34" x14ac:dyDescent="0.3">
      <c r="J97" s="15"/>
      <c r="AH97" s="15"/>
    </row>
    <row r="98" spans="10:34" x14ac:dyDescent="0.3">
      <c r="J98" s="15"/>
      <c r="AH98" s="15"/>
    </row>
    <row r="99" spans="10:34" x14ac:dyDescent="0.3">
      <c r="J99" s="15"/>
      <c r="AH99" s="15"/>
    </row>
    <row r="100" spans="10:34" x14ac:dyDescent="0.3">
      <c r="J100" s="15"/>
      <c r="AH100" s="15"/>
    </row>
    <row r="101" spans="10:34" x14ac:dyDescent="0.3">
      <c r="J101" s="15"/>
      <c r="AH101" s="15"/>
    </row>
    <row r="102" spans="10:34" x14ac:dyDescent="0.3">
      <c r="J102" s="15"/>
      <c r="AH102" s="15"/>
    </row>
    <row r="103" spans="10:34" ht="12.75" customHeight="1" x14ac:dyDescent="0.3">
      <c r="J103" s="15"/>
      <c r="AH103" s="15"/>
    </row>
    <row r="104" spans="10:34" x14ac:dyDescent="0.3">
      <c r="J104" s="15"/>
      <c r="AH104" s="15"/>
    </row>
    <row r="105" spans="10:34" x14ac:dyDescent="0.3">
      <c r="J105" s="15"/>
      <c r="AH105" s="15"/>
    </row>
    <row r="106" spans="10:34" x14ac:dyDescent="0.3">
      <c r="J106" s="15"/>
      <c r="AH106" s="15"/>
    </row>
    <row r="107" spans="10:34" x14ac:dyDescent="0.3">
      <c r="J107" s="15"/>
      <c r="AH107" s="15"/>
    </row>
    <row r="108" spans="10:34" x14ac:dyDescent="0.3">
      <c r="J108" s="15"/>
      <c r="AH108" s="15"/>
    </row>
    <row r="109" spans="10:34" x14ac:dyDescent="0.3">
      <c r="J109" s="15"/>
      <c r="AH109" s="15"/>
    </row>
    <row r="110" spans="10:34" x14ac:dyDescent="0.3">
      <c r="J110" s="15"/>
    </row>
  </sheetData>
  <mergeCells count="1">
    <mergeCell ref="T22:W22"/>
  </mergeCells>
  <conditionalFormatting sqref="C25:C27 H14 AJ61:AJ63 AF36 S47 W14 AJ47:AJ49 H39:H41 B5 H47:H49 H60:H62 H33:H35 H26:H28 H19:H21">
    <cfRule type="cellIs" dxfId="659" priority="448" stopIfTrue="1" operator="equal">
      <formula>$C$3</formula>
    </cfRule>
    <cfRule type="cellIs" dxfId="658" priority="449" stopIfTrue="1" operator="notEqual">
      <formula>$C$3</formula>
    </cfRule>
  </conditionalFormatting>
  <conditionalFormatting sqref="B6">
    <cfRule type="cellIs" dxfId="657" priority="447" stopIfTrue="1" operator="notEqual">
      <formula>$C$3</formula>
    </cfRule>
  </conditionalFormatting>
  <conditionalFormatting sqref="U17">
    <cfRule type="cellIs" dxfId="656" priority="441" stopIfTrue="1" operator="equal">
      <formula>$C$3</formula>
    </cfRule>
    <cfRule type="cellIs" dxfId="655" priority="442" stopIfTrue="1" operator="notEqual">
      <formula>$C$3</formula>
    </cfRule>
  </conditionalFormatting>
  <conditionalFormatting sqref="V26:V28">
    <cfRule type="cellIs" dxfId="654" priority="445" stopIfTrue="1" operator="equal">
      <formula>$C$3</formula>
    </cfRule>
    <cfRule type="cellIs" dxfId="653" priority="446" stopIfTrue="1" operator="notEqual">
      <formula>$C$3</formula>
    </cfRule>
  </conditionalFormatting>
  <conditionalFormatting sqref="U18:U20">
    <cfRule type="cellIs" dxfId="652" priority="443" stopIfTrue="1" operator="equal">
      <formula>$C$3</formula>
    </cfRule>
    <cfRule type="cellIs" dxfId="651" priority="444" stopIfTrue="1" operator="notEqual">
      <formula>$C$3</formula>
    </cfRule>
  </conditionalFormatting>
  <conditionalFormatting sqref="U15:U16">
    <cfRule type="cellIs" dxfId="650" priority="439" stopIfTrue="1" operator="equal">
      <formula>$C$3</formula>
    </cfRule>
    <cfRule type="cellIs" dxfId="649" priority="440" stopIfTrue="1" operator="notEqual">
      <formula>$C$3</formula>
    </cfRule>
  </conditionalFormatting>
  <conditionalFormatting sqref="U17">
    <cfRule type="cellIs" dxfId="648" priority="437" stopIfTrue="1" operator="equal">
      <formula>$C$3</formula>
    </cfRule>
    <cfRule type="cellIs" dxfId="647" priority="438" stopIfTrue="1" operator="notEqual">
      <formula>$C$3</formula>
    </cfRule>
  </conditionalFormatting>
  <conditionalFormatting sqref="U16">
    <cfRule type="cellIs" dxfId="646" priority="435" stopIfTrue="1" operator="equal">
      <formula>$C$3</formula>
    </cfRule>
    <cfRule type="cellIs" dxfId="645" priority="436" stopIfTrue="1" operator="notEqual">
      <formula>$C$3</formula>
    </cfRule>
  </conditionalFormatting>
  <conditionalFormatting sqref="AF43:AF45">
    <cfRule type="cellIs" dxfId="644" priority="433" stopIfTrue="1" operator="equal">
      <formula>$C$3</formula>
    </cfRule>
    <cfRule type="cellIs" dxfId="643" priority="434" stopIfTrue="1" operator="notEqual">
      <formula>$C$3</formula>
    </cfRule>
  </conditionalFormatting>
  <conditionalFormatting sqref="AF42">
    <cfRule type="cellIs" dxfId="642" priority="431" stopIfTrue="1" operator="equal">
      <formula>$C$3</formula>
    </cfRule>
    <cfRule type="cellIs" dxfId="641" priority="432" stopIfTrue="1" operator="notEqual">
      <formula>$C$3</formula>
    </cfRule>
  </conditionalFormatting>
  <conditionalFormatting sqref="AF40">
    <cfRule type="cellIs" dxfId="640" priority="429" stopIfTrue="1" operator="equal">
      <formula>$C$3</formula>
    </cfRule>
    <cfRule type="cellIs" dxfId="639" priority="430" stopIfTrue="1" operator="notEqual">
      <formula>$C$3</formula>
    </cfRule>
  </conditionalFormatting>
  <conditionalFormatting sqref="AF42">
    <cfRule type="cellIs" dxfId="638" priority="427" stopIfTrue="1" operator="equal">
      <formula>$C$3</formula>
    </cfRule>
    <cfRule type="cellIs" dxfId="637" priority="428" stopIfTrue="1" operator="notEqual">
      <formula>$C$3</formula>
    </cfRule>
  </conditionalFormatting>
  <conditionalFormatting sqref="S46">
    <cfRule type="cellIs" dxfId="636" priority="425" stopIfTrue="1" operator="equal">
      <formula>$C$3</formula>
    </cfRule>
    <cfRule type="cellIs" dxfId="635" priority="426" stopIfTrue="1" operator="notEqual">
      <formula>$C$3</formula>
    </cfRule>
  </conditionalFormatting>
  <conditionalFormatting sqref="W58">
    <cfRule type="cellIs" dxfId="634" priority="397" stopIfTrue="1" operator="equal">
      <formula>$C$3</formula>
    </cfRule>
    <cfRule type="cellIs" dxfId="633" priority="398" stopIfTrue="1" operator="notEqual">
      <formula>$C$3</formula>
    </cfRule>
  </conditionalFormatting>
  <conditionalFormatting sqref="S45">
    <cfRule type="cellIs" dxfId="632" priority="423" stopIfTrue="1" operator="equal">
      <formula>$C$3</formula>
    </cfRule>
    <cfRule type="cellIs" dxfId="631" priority="424" stopIfTrue="1" operator="notEqual">
      <formula>$C$3</formula>
    </cfRule>
  </conditionalFormatting>
  <conditionalFormatting sqref="S44">
    <cfRule type="cellIs" dxfId="630" priority="415" stopIfTrue="1" operator="equal">
      <formula>$C$3</formula>
    </cfRule>
    <cfRule type="cellIs" dxfId="629" priority="416" stopIfTrue="1" operator="notEqual">
      <formula>$C$3</formula>
    </cfRule>
  </conditionalFormatting>
  <conditionalFormatting sqref="S48">
    <cfRule type="cellIs" dxfId="628" priority="421" stopIfTrue="1" operator="equal">
      <formula>$C$3</formula>
    </cfRule>
    <cfRule type="cellIs" dxfId="627" priority="422" stopIfTrue="1" operator="notEqual">
      <formula>$C$3</formula>
    </cfRule>
  </conditionalFormatting>
  <conditionalFormatting sqref="U49">
    <cfRule type="cellIs" dxfId="626" priority="419" stopIfTrue="1" operator="equal">
      <formula>$C$3</formula>
    </cfRule>
    <cfRule type="cellIs" dxfId="625" priority="420" stopIfTrue="1" operator="notEqual">
      <formula>$C$3</formula>
    </cfRule>
  </conditionalFormatting>
  <conditionalFormatting sqref="U44">
    <cfRule type="cellIs" dxfId="624" priority="413" stopIfTrue="1" operator="equal">
      <formula>$C$3</formula>
    </cfRule>
    <cfRule type="cellIs" dxfId="623" priority="414" stopIfTrue="1" operator="notEqual">
      <formula>$C$3</formula>
    </cfRule>
  </conditionalFormatting>
  <conditionalFormatting sqref="U45">
    <cfRule type="cellIs" dxfId="622" priority="411" stopIfTrue="1" operator="equal">
      <formula>$C$3</formula>
    </cfRule>
    <cfRule type="cellIs" dxfId="621" priority="412" stopIfTrue="1" operator="notEqual">
      <formula>$C$3</formula>
    </cfRule>
  </conditionalFormatting>
  <conditionalFormatting sqref="U46">
    <cfRule type="cellIs" dxfId="620" priority="409" stopIfTrue="1" operator="equal">
      <formula>$C$3</formula>
    </cfRule>
    <cfRule type="cellIs" dxfId="619" priority="410" stopIfTrue="1" operator="notEqual">
      <formula>$C$3</formula>
    </cfRule>
  </conditionalFormatting>
  <conditionalFormatting sqref="S76">
    <cfRule type="cellIs" dxfId="618" priority="385" stopIfTrue="1" operator="equal">
      <formula>$C$3</formula>
    </cfRule>
    <cfRule type="cellIs" dxfId="617" priority="386" stopIfTrue="1" operator="notEqual">
      <formula>$C$3</formula>
    </cfRule>
  </conditionalFormatting>
  <conditionalFormatting sqref="W59">
    <cfRule type="cellIs" dxfId="616" priority="395" stopIfTrue="1" operator="equal">
      <formula>$C$3</formula>
    </cfRule>
    <cfRule type="cellIs" dxfId="615" priority="396" stopIfTrue="1" operator="notEqual">
      <formula>$C$3</formula>
    </cfRule>
  </conditionalFormatting>
  <conditionalFormatting sqref="AF41">
    <cfRule type="cellIs" dxfId="614" priority="405" stopIfTrue="1" operator="equal">
      <formula>$C$3</formula>
    </cfRule>
    <cfRule type="cellIs" dxfId="613" priority="406" stopIfTrue="1" operator="notEqual">
      <formula>$C$3</formula>
    </cfRule>
  </conditionalFormatting>
  <conditionalFormatting sqref="AF41">
    <cfRule type="cellIs" dxfId="612" priority="403" stopIfTrue="1" operator="equal">
      <formula>$C$3</formula>
    </cfRule>
    <cfRule type="cellIs" dxfId="611" priority="404" stopIfTrue="1" operator="notEqual">
      <formula>$C$3</formula>
    </cfRule>
  </conditionalFormatting>
  <conditionalFormatting sqref="W59">
    <cfRule type="cellIs" dxfId="610" priority="399" stopIfTrue="1" operator="equal">
      <formula>$C$3</formula>
    </cfRule>
    <cfRule type="cellIs" dxfId="609" priority="400" stopIfTrue="1" operator="notEqual">
      <formula>$C$3</formula>
    </cfRule>
  </conditionalFormatting>
  <conditionalFormatting sqref="W60">
    <cfRule type="cellIs" dxfId="608" priority="393" stopIfTrue="1" operator="equal">
      <formula>$C$3</formula>
    </cfRule>
    <cfRule type="cellIs" dxfId="607" priority="394" stopIfTrue="1" operator="notEqual">
      <formula>$C$3</formula>
    </cfRule>
  </conditionalFormatting>
  <conditionalFormatting sqref="W58">
    <cfRule type="cellIs" dxfId="606" priority="401" stopIfTrue="1" operator="equal">
      <formula>$C$3</formula>
    </cfRule>
    <cfRule type="cellIs" dxfId="605" priority="402" stopIfTrue="1" operator="notEqual">
      <formula>$C$3</formula>
    </cfRule>
  </conditionalFormatting>
  <conditionalFormatting sqref="S71">
    <cfRule type="cellIs" dxfId="604" priority="379" stopIfTrue="1" operator="equal">
      <formula>$C$3</formula>
    </cfRule>
    <cfRule type="cellIs" dxfId="603" priority="380" stopIfTrue="1" operator="notEqual">
      <formula>$C$3</formula>
    </cfRule>
  </conditionalFormatting>
  <conditionalFormatting sqref="S77">
    <cfRule type="cellIs" dxfId="602" priority="387" stopIfTrue="1" operator="equal">
      <formula>$C$3</formula>
    </cfRule>
    <cfRule type="cellIs" dxfId="601" priority="388" stopIfTrue="1" operator="notEqual">
      <formula>$C$3</formula>
    </cfRule>
  </conditionalFormatting>
  <conditionalFormatting sqref="U77">
    <cfRule type="cellIs" dxfId="600" priority="383" stopIfTrue="1" operator="equal">
      <formula>$C$3</formula>
    </cfRule>
    <cfRule type="cellIs" dxfId="599" priority="384" stopIfTrue="1" operator="notEqual">
      <formula>$C$3</formula>
    </cfRule>
  </conditionalFormatting>
  <conditionalFormatting sqref="U76">
    <cfRule type="cellIs" dxfId="598" priority="381" stopIfTrue="1" operator="equal">
      <formula>$C$3</formula>
    </cfRule>
    <cfRule type="cellIs" dxfId="597" priority="382" stopIfTrue="1" operator="notEqual">
      <formula>$C$3</formula>
    </cfRule>
  </conditionalFormatting>
  <conditionalFormatting sqref="U70">
    <cfRule type="cellIs" dxfId="596" priority="377" stopIfTrue="1" operator="equal">
      <formula>$C$3</formula>
    </cfRule>
    <cfRule type="cellIs" dxfId="595" priority="378" stopIfTrue="1" operator="notEqual">
      <formula>$C$3</formula>
    </cfRule>
  </conditionalFormatting>
  <conditionalFormatting sqref="S74">
    <cfRule type="cellIs" dxfId="594" priority="391" stopIfTrue="1" operator="equal">
      <formula>$C$3</formula>
    </cfRule>
    <cfRule type="cellIs" dxfId="593" priority="392" stopIfTrue="1" operator="notEqual">
      <formula>$C$3</formula>
    </cfRule>
  </conditionalFormatting>
  <conditionalFormatting sqref="S76">
    <cfRule type="cellIs" dxfId="592" priority="373" stopIfTrue="1" operator="equal">
      <formula>$C$3</formula>
    </cfRule>
    <cfRule type="cellIs" dxfId="591" priority="374" stopIfTrue="1" operator="notEqual">
      <formula>$C$3</formula>
    </cfRule>
  </conditionalFormatting>
  <conditionalFormatting sqref="X48">
    <cfRule type="cellIs" dxfId="590" priority="125" stopIfTrue="1" operator="equal">
      <formula>$C$3</formula>
    </cfRule>
    <cfRule type="cellIs" dxfId="589" priority="126" stopIfTrue="1" operator="notEqual">
      <formula>$C$3</formula>
    </cfRule>
  </conditionalFormatting>
  <conditionalFormatting sqref="U71">
    <cfRule type="cellIs" dxfId="588" priority="343" stopIfTrue="1" operator="equal">
      <formula>$C$3</formula>
    </cfRule>
    <cfRule type="cellIs" dxfId="587" priority="344" stopIfTrue="1" operator="notEqual">
      <formula>$C$3</formula>
    </cfRule>
  </conditionalFormatting>
  <conditionalFormatting sqref="U70">
    <cfRule type="cellIs" dxfId="586" priority="345" stopIfTrue="1" operator="equal">
      <formula>$C$3</formula>
    </cfRule>
    <cfRule type="cellIs" dxfId="585" priority="346" stopIfTrue="1" operator="notEqual">
      <formula>$C$3</formula>
    </cfRule>
  </conditionalFormatting>
  <conditionalFormatting sqref="U76">
    <cfRule type="cellIs" dxfId="584" priority="367" stopIfTrue="1" operator="equal">
      <formula>$C$3</formula>
    </cfRule>
    <cfRule type="cellIs" dxfId="583" priority="368" stopIfTrue="1" operator="notEqual">
      <formula>$C$3</formula>
    </cfRule>
  </conditionalFormatting>
  <conditionalFormatting sqref="L80">
    <cfRule type="cellIs" dxfId="582" priority="191" stopIfTrue="1" operator="equal">
      <formula>$C$3</formula>
    </cfRule>
    <cfRule type="cellIs" dxfId="581" priority="192" stopIfTrue="1" operator="notEqual">
      <formula>$C$3</formula>
    </cfRule>
  </conditionalFormatting>
  <conditionalFormatting sqref="AF80">
    <cfRule type="cellIs" dxfId="580" priority="185" stopIfTrue="1" operator="equal">
      <formula>$C$3</formula>
    </cfRule>
    <cfRule type="cellIs" dxfId="579" priority="186" stopIfTrue="1" operator="notEqual">
      <formula>$C$3</formula>
    </cfRule>
  </conditionalFormatting>
  <conditionalFormatting sqref="AF78">
    <cfRule type="cellIs" dxfId="578" priority="183" stopIfTrue="1" operator="equal">
      <formula>$C$3</formula>
    </cfRule>
    <cfRule type="cellIs" dxfId="577" priority="184" stopIfTrue="1" operator="notEqual">
      <formula>$C$3</formula>
    </cfRule>
  </conditionalFormatting>
  <conditionalFormatting sqref="S76">
    <cfRule type="cellIs" dxfId="576" priority="337" stopIfTrue="1" operator="equal">
      <formula>$C$3</formula>
    </cfRule>
    <cfRule type="cellIs" dxfId="575" priority="338" stopIfTrue="1" operator="notEqual">
      <formula>$C$3</formula>
    </cfRule>
  </conditionalFormatting>
  <conditionalFormatting sqref="L78">
    <cfRule type="cellIs" dxfId="574" priority="193" stopIfTrue="1" operator="equal">
      <formula>$C$3</formula>
    </cfRule>
    <cfRule type="cellIs" dxfId="573" priority="194" stopIfTrue="1" operator="notEqual">
      <formula>$C$3</formula>
    </cfRule>
  </conditionalFormatting>
  <conditionalFormatting sqref="AF79">
    <cfRule type="cellIs" dxfId="572" priority="179" stopIfTrue="1" operator="equal">
      <formula>$C$3</formula>
    </cfRule>
    <cfRule type="cellIs" dxfId="571" priority="180" stopIfTrue="1" operator="notEqual">
      <formula>$C$3</formula>
    </cfRule>
  </conditionalFormatting>
  <conditionalFormatting sqref="S72">
    <cfRule type="cellIs" dxfId="570" priority="349" stopIfTrue="1" operator="equal">
      <formula>$C$3</formula>
    </cfRule>
    <cfRule type="cellIs" dxfId="569" priority="350" stopIfTrue="1" operator="notEqual">
      <formula>$C$3</formula>
    </cfRule>
  </conditionalFormatting>
  <conditionalFormatting sqref="S77">
    <cfRule type="cellIs" dxfId="568" priority="355" stopIfTrue="1" operator="equal">
      <formula>$C$3</formula>
    </cfRule>
    <cfRule type="cellIs" dxfId="567" priority="356" stopIfTrue="1" operator="notEqual">
      <formula>$C$3</formula>
    </cfRule>
  </conditionalFormatting>
  <conditionalFormatting sqref="S77">
    <cfRule type="cellIs" dxfId="566" priority="369" stopIfTrue="1" operator="equal">
      <formula>$C$3</formula>
    </cfRule>
    <cfRule type="cellIs" dxfId="565" priority="370" stopIfTrue="1" operator="notEqual">
      <formula>$C$3</formula>
    </cfRule>
  </conditionalFormatting>
  <conditionalFormatting sqref="S71">
    <cfRule type="cellIs" dxfId="564" priority="347" stopIfTrue="1" operator="equal">
      <formula>$C$3</formula>
    </cfRule>
    <cfRule type="cellIs" dxfId="563" priority="348" stopIfTrue="1" operator="notEqual">
      <formula>$C$3</formula>
    </cfRule>
  </conditionalFormatting>
  <conditionalFormatting sqref="U72">
    <cfRule type="cellIs" dxfId="562" priority="341" stopIfTrue="1" operator="equal">
      <formula>$C$3</formula>
    </cfRule>
    <cfRule type="cellIs" dxfId="561" priority="342" stopIfTrue="1" operator="notEqual">
      <formula>$C$3</formula>
    </cfRule>
  </conditionalFormatting>
  <conditionalFormatting sqref="U59">
    <cfRule type="cellIs" dxfId="560" priority="159" stopIfTrue="1" operator="equal">
      <formula>$C$3</formula>
    </cfRule>
    <cfRule type="cellIs" dxfId="559" priority="160" stopIfTrue="1" operator="notEqual">
      <formula>$C$3</formula>
    </cfRule>
  </conditionalFormatting>
  <conditionalFormatting sqref="U71">
    <cfRule type="cellIs" dxfId="558" priority="375" stopIfTrue="1" operator="equal">
      <formula>$C$3</formula>
    </cfRule>
    <cfRule type="cellIs" dxfId="557" priority="376" stopIfTrue="1" operator="notEqual">
      <formula>$C$3</formula>
    </cfRule>
  </conditionalFormatting>
  <conditionalFormatting sqref="S74">
    <cfRule type="cellIs" dxfId="556" priority="371" stopIfTrue="1" operator="equal">
      <formula>$C$3</formula>
    </cfRule>
    <cfRule type="cellIs" dxfId="555" priority="372" stopIfTrue="1" operator="notEqual">
      <formula>$C$3</formula>
    </cfRule>
  </conditionalFormatting>
  <conditionalFormatting sqref="U38">
    <cfRule type="cellIs" dxfId="554" priority="197" stopIfTrue="1" operator="equal">
      <formula>$C$3</formula>
    </cfRule>
    <cfRule type="cellIs" dxfId="553" priority="198" stopIfTrue="1" operator="notEqual">
      <formula>$C$3</formula>
    </cfRule>
  </conditionalFormatting>
  <conditionalFormatting sqref="L80">
    <cfRule type="cellIs" dxfId="552" priority="195" stopIfTrue="1" operator="equal">
      <formula>$C$3</formula>
    </cfRule>
    <cfRule type="cellIs" dxfId="551" priority="196" stopIfTrue="1" operator="notEqual">
      <formula>$C$3</formula>
    </cfRule>
  </conditionalFormatting>
  <conditionalFormatting sqref="U38">
    <cfRule type="cellIs" dxfId="550" priority="199" stopIfTrue="1" operator="equal">
      <formula>$C$3</formula>
    </cfRule>
    <cfRule type="cellIs" dxfId="549" priority="200" stopIfTrue="1" operator="notEqual">
      <formula>$C$3</formula>
    </cfRule>
  </conditionalFormatting>
  <conditionalFormatting sqref="U75">
    <cfRule type="cellIs" dxfId="548" priority="321" stopIfTrue="1" operator="equal">
      <formula>$C$3</formula>
    </cfRule>
    <cfRule type="cellIs" dxfId="547" priority="322" stopIfTrue="1" operator="notEqual">
      <formula>$C$3</formula>
    </cfRule>
  </conditionalFormatting>
  <conditionalFormatting sqref="U75">
    <cfRule type="cellIs" dxfId="546" priority="319" stopIfTrue="1" operator="equal">
      <formula>$C$3</formula>
    </cfRule>
    <cfRule type="cellIs" dxfId="545" priority="320" stopIfTrue="1" operator="notEqual">
      <formula>$C$3</formula>
    </cfRule>
  </conditionalFormatting>
  <conditionalFormatting sqref="S75">
    <cfRule type="cellIs" dxfId="544" priority="317" stopIfTrue="1" operator="equal">
      <formula>$C$3</formula>
    </cfRule>
    <cfRule type="cellIs" dxfId="543" priority="318" stopIfTrue="1" operator="notEqual">
      <formula>$C$3</formula>
    </cfRule>
  </conditionalFormatting>
  <conditionalFormatting sqref="S75">
    <cfRule type="cellIs" dxfId="542" priority="313" stopIfTrue="1" operator="equal">
      <formula>$C$3</formula>
    </cfRule>
    <cfRule type="cellIs" dxfId="541" priority="314" stopIfTrue="1" operator="notEqual">
      <formula>$C$3</formula>
    </cfRule>
  </conditionalFormatting>
  <conditionalFormatting sqref="U77">
    <cfRule type="cellIs" dxfId="540" priority="363" stopIfTrue="1" operator="equal">
      <formula>$C$3</formula>
    </cfRule>
    <cfRule type="cellIs" dxfId="539" priority="364" stopIfTrue="1" operator="notEqual">
      <formula>$C$3</formula>
    </cfRule>
  </conditionalFormatting>
  <conditionalFormatting sqref="U78">
    <cfRule type="cellIs" dxfId="538" priority="353" stopIfTrue="1" operator="equal">
      <formula>$C$3</formula>
    </cfRule>
    <cfRule type="cellIs" dxfId="537" priority="354" stopIfTrue="1" operator="notEqual">
      <formula>$C$3</formula>
    </cfRule>
  </conditionalFormatting>
  <conditionalFormatting sqref="U77">
    <cfRule type="cellIs" dxfId="536" priority="351" stopIfTrue="1" operator="equal">
      <formula>$C$3</formula>
    </cfRule>
    <cfRule type="cellIs" dxfId="535" priority="352" stopIfTrue="1" operator="notEqual">
      <formula>$C$3</formula>
    </cfRule>
  </conditionalFormatting>
  <conditionalFormatting sqref="AF79">
    <cfRule type="cellIs" dxfId="534" priority="177" stopIfTrue="1" operator="equal">
      <formula>$C$3</formula>
    </cfRule>
    <cfRule type="cellIs" dxfId="533" priority="178" stopIfTrue="1" operator="notEqual">
      <formula>$C$3</formula>
    </cfRule>
  </conditionalFormatting>
  <conditionalFormatting sqref="S74">
    <cfRule type="cellIs" dxfId="532" priority="361" stopIfTrue="1" operator="equal">
      <formula>$C$3</formula>
    </cfRule>
    <cfRule type="cellIs" dxfId="531" priority="362" stopIfTrue="1" operator="notEqual">
      <formula>$C$3</formula>
    </cfRule>
  </conditionalFormatting>
  <conditionalFormatting sqref="AF81">
    <cfRule type="cellIs" dxfId="530" priority="165" stopIfTrue="1" operator="equal">
      <formula>$C$3</formula>
    </cfRule>
    <cfRule type="cellIs" dxfId="529" priority="166" stopIfTrue="1" operator="notEqual">
      <formula>$C$3</formula>
    </cfRule>
  </conditionalFormatting>
  <conditionalFormatting sqref="S78">
    <cfRule type="cellIs" dxfId="528" priority="357" stopIfTrue="1" operator="equal">
      <formula>$C$3</formula>
    </cfRule>
    <cfRule type="cellIs" dxfId="527" priority="358" stopIfTrue="1" operator="notEqual">
      <formula>$C$3</formula>
    </cfRule>
  </conditionalFormatting>
  <conditionalFormatting sqref="U40">
    <cfRule type="cellIs" dxfId="526" priority="173" stopIfTrue="1" operator="equal">
      <formula>$C$3</formula>
    </cfRule>
    <cfRule type="cellIs" dxfId="525" priority="174" stopIfTrue="1" operator="notEqual">
      <formula>$C$3</formula>
    </cfRule>
  </conditionalFormatting>
  <conditionalFormatting sqref="U77">
    <cfRule type="cellIs" dxfId="524" priority="331" stopIfTrue="1" operator="equal">
      <formula>$C$3</formula>
    </cfRule>
    <cfRule type="cellIs" dxfId="523" priority="332" stopIfTrue="1" operator="notEqual">
      <formula>$C$3</formula>
    </cfRule>
  </conditionalFormatting>
  <conditionalFormatting sqref="U76">
    <cfRule type="cellIs" dxfId="522" priority="329" stopIfTrue="1" operator="equal">
      <formula>$C$3</formula>
    </cfRule>
    <cfRule type="cellIs" dxfId="521" priority="330" stopIfTrue="1" operator="notEqual">
      <formula>$C$3</formula>
    </cfRule>
  </conditionalFormatting>
  <conditionalFormatting sqref="X46">
    <cfRule type="cellIs" dxfId="520" priority="129" stopIfTrue="1" operator="equal">
      <formula>$C$3</formula>
    </cfRule>
    <cfRule type="cellIs" dxfId="519" priority="130" stopIfTrue="1" operator="notEqual">
      <formula>$C$3</formula>
    </cfRule>
  </conditionalFormatting>
  <conditionalFormatting sqref="L50">
    <cfRule type="cellIs" dxfId="518" priority="137" stopIfTrue="1" operator="equal">
      <formula>$C$3</formula>
    </cfRule>
    <cfRule type="cellIs" dxfId="517" priority="138" stopIfTrue="1" operator="notEqual">
      <formula>$C$3</formula>
    </cfRule>
  </conditionalFormatting>
  <conditionalFormatting sqref="S78">
    <cfRule type="cellIs" dxfId="516" priority="335" stopIfTrue="1" operator="equal">
      <formula>$C$3</formula>
    </cfRule>
    <cfRule type="cellIs" dxfId="515" priority="336" stopIfTrue="1" operator="notEqual">
      <formula>$C$3</formula>
    </cfRule>
  </conditionalFormatting>
  <conditionalFormatting sqref="U61">
    <cfRule type="cellIs" dxfId="514" priority="163" stopIfTrue="1" operator="equal">
      <formula>$C$3</formula>
    </cfRule>
    <cfRule type="cellIs" dxfId="513" priority="164" stopIfTrue="1" operator="notEqual">
      <formula>$C$3</formula>
    </cfRule>
  </conditionalFormatting>
  <conditionalFormatting sqref="U60">
    <cfRule type="cellIs" dxfId="512" priority="161" stopIfTrue="1" operator="equal">
      <formula>$C$3</formula>
    </cfRule>
    <cfRule type="cellIs" dxfId="511" priority="162" stopIfTrue="1" operator="notEqual">
      <formula>$C$3</formula>
    </cfRule>
  </conditionalFormatting>
  <conditionalFormatting sqref="U62">
    <cfRule type="cellIs" dxfId="510" priority="157" stopIfTrue="1" operator="equal">
      <formula>$C$3</formula>
    </cfRule>
    <cfRule type="cellIs" dxfId="509" priority="158" stopIfTrue="1" operator="notEqual">
      <formula>$C$3</formula>
    </cfRule>
  </conditionalFormatting>
  <conditionalFormatting sqref="S77">
    <cfRule type="cellIs" dxfId="508" priority="339" stopIfTrue="1" operator="equal">
      <formula>$C$3</formula>
    </cfRule>
    <cfRule type="cellIs" dxfId="507" priority="340" stopIfTrue="1" operator="notEqual">
      <formula>$C$3</formula>
    </cfRule>
  </conditionalFormatting>
  <conditionalFormatting sqref="L51">
    <cfRule type="cellIs" dxfId="506" priority="145" stopIfTrue="1" operator="equal">
      <formula>$C$3</formula>
    </cfRule>
    <cfRule type="cellIs" dxfId="505" priority="146" stopIfTrue="1" operator="notEqual">
      <formula>$C$3</formula>
    </cfRule>
  </conditionalFormatting>
  <conditionalFormatting sqref="S74">
    <cfRule type="cellIs" dxfId="504" priority="333" stopIfTrue="1" operator="equal">
      <formula>$C$3</formula>
    </cfRule>
    <cfRule type="cellIs" dxfId="503" priority="334" stopIfTrue="1" operator="notEqual">
      <formula>$C$3</formula>
    </cfRule>
  </conditionalFormatting>
  <conditionalFormatting sqref="U78">
    <cfRule type="cellIs" dxfId="502" priority="327" stopIfTrue="1" operator="equal">
      <formula>$C$3</formula>
    </cfRule>
    <cfRule type="cellIs" dxfId="501" priority="328" stopIfTrue="1" operator="notEqual">
      <formula>$C$3</formula>
    </cfRule>
  </conditionalFormatting>
  <conditionalFormatting sqref="U75">
    <cfRule type="cellIs" dxfId="500" priority="323" stopIfTrue="1" operator="equal">
      <formula>$C$3</formula>
    </cfRule>
    <cfRule type="cellIs" dxfId="499" priority="324" stopIfTrue="1" operator="notEqual">
      <formula>$C$3</formula>
    </cfRule>
  </conditionalFormatting>
  <conditionalFormatting sqref="L52">
    <cfRule type="cellIs" dxfId="498" priority="133" stopIfTrue="1" operator="equal">
      <formula>$C$3</formula>
    </cfRule>
    <cfRule type="cellIs" dxfId="497" priority="134" stopIfTrue="1" operator="notEqual">
      <formula>$C$3</formula>
    </cfRule>
  </conditionalFormatting>
  <conditionalFormatting sqref="X47">
    <cfRule type="cellIs" dxfId="496" priority="131" stopIfTrue="1" operator="equal">
      <formula>$C$3</formula>
    </cfRule>
    <cfRule type="cellIs" dxfId="495" priority="132" stopIfTrue="1" operator="notEqual">
      <formula>$C$3</formula>
    </cfRule>
  </conditionalFormatting>
  <conditionalFormatting sqref="S75">
    <cfRule type="cellIs" dxfId="494" priority="315" stopIfTrue="1" operator="equal">
      <formula>$C$3</formula>
    </cfRule>
    <cfRule type="cellIs" dxfId="493" priority="316" stopIfTrue="1" operator="notEqual">
      <formula>$C$3</formula>
    </cfRule>
  </conditionalFormatting>
  <conditionalFormatting sqref="U58">
    <cfRule type="cellIs" dxfId="492" priority="155" stopIfTrue="1" operator="equal">
      <formula>$C$3</formula>
    </cfRule>
    <cfRule type="cellIs" dxfId="491" priority="156" stopIfTrue="1" operator="notEqual">
      <formula>$C$3</formula>
    </cfRule>
  </conditionalFormatting>
  <conditionalFormatting sqref="T26:T28">
    <cfRule type="cellIs" dxfId="490" priority="207" stopIfTrue="1" operator="equal">
      <formula>$C$3</formula>
    </cfRule>
    <cfRule type="cellIs" dxfId="489" priority="208" stopIfTrue="1" operator="notEqual">
      <formula>$C$3</formula>
    </cfRule>
  </conditionalFormatting>
  <conditionalFormatting sqref="U39">
    <cfRule type="cellIs" dxfId="488" priority="201" stopIfTrue="1" operator="equal">
      <formula>$C$3</formula>
    </cfRule>
    <cfRule type="cellIs" dxfId="487" priority="202" stopIfTrue="1" operator="notEqual">
      <formula>$C$3</formula>
    </cfRule>
  </conditionalFormatting>
  <conditionalFormatting sqref="AF80">
    <cfRule type="cellIs" dxfId="486" priority="181" stopIfTrue="1" operator="equal">
      <formula>$C$3</formula>
    </cfRule>
    <cfRule type="cellIs" dxfId="485" priority="182" stopIfTrue="1" operator="notEqual">
      <formula>$C$3</formula>
    </cfRule>
  </conditionalFormatting>
  <conditionalFormatting sqref="U39">
    <cfRule type="cellIs" dxfId="484" priority="205" stopIfTrue="1" operator="equal">
      <formula>$C$3</formula>
    </cfRule>
    <cfRule type="cellIs" dxfId="483" priority="206" stopIfTrue="1" operator="notEqual">
      <formula>$C$3</formula>
    </cfRule>
  </conditionalFormatting>
  <conditionalFormatting sqref="U37">
    <cfRule type="cellIs" dxfId="482" priority="203" stopIfTrue="1" operator="equal">
      <formula>$C$3</formula>
    </cfRule>
    <cfRule type="cellIs" dxfId="481" priority="204" stopIfTrue="1" operator="notEqual">
      <formula>$C$3</formula>
    </cfRule>
  </conditionalFormatting>
  <conditionalFormatting sqref="L81">
    <cfRule type="cellIs" dxfId="480" priority="169" stopIfTrue="1" operator="equal">
      <formula>$C$3</formula>
    </cfRule>
    <cfRule type="cellIs" dxfId="479" priority="170" stopIfTrue="1" operator="notEqual">
      <formula>$C$3</formula>
    </cfRule>
  </conditionalFormatting>
  <conditionalFormatting sqref="W63">
    <cfRule type="cellIs" dxfId="478" priority="153" stopIfTrue="1" operator="equal">
      <formula>$C$3</formula>
    </cfRule>
    <cfRule type="cellIs" dxfId="477" priority="154" stopIfTrue="1" operator="notEqual">
      <formula>$C$3</formula>
    </cfRule>
  </conditionalFormatting>
  <conditionalFormatting sqref="L79">
    <cfRule type="cellIs" dxfId="476" priority="189" stopIfTrue="1" operator="equal">
      <formula>$C$3</formula>
    </cfRule>
    <cfRule type="cellIs" dxfId="475" priority="190" stopIfTrue="1" operator="notEqual">
      <formula>$C$3</formula>
    </cfRule>
  </conditionalFormatting>
  <conditionalFormatting sqref="L79">
    <cfRule type="cellIs" dxfId="474" priority="187" stopIfTrue="1" operator="equal">
      <formula>$C$3</formula>
    </cfRule>
    <cfRule type="cellIs" dxfId="473" priority="188" stopIfTrue="1" operator="notEqual">
      <formula>$C$3</formula>
    </cfRule>
  </conditionalFormatting>
  <conditionalFormatting sqref="AF81">
    <cfRule type="cellIs" dxfId="472" priority="167" stopIfTrue="1" operator="equal">
      <formula>$C$3</formula>
    </cfRule>
    <cfRule type="cellIs" dxfId="471" priority="168" stopIfTrue="1" operator="notEqual">
      <formula>$C$3</formula>
    </cfRule>
  </conditionalFormatting>
  <conditionalFormatting sqref="U40">
    <cfRule type="cellIs" dxfId="470" priority="175" stopIfTrue="1" operator="equal">
      <formula>$C$3</formula>
    </cfRule>
    <cfRule type="cellIs" dxfId="469" priority="176" stopIfTrue="1" operator="notEqual">
      <formula>$C$3</formula>
    </cfRule>
  </conditionalFormatting>
  <conditionalFormatting sqref="L81">
    <cfRule type="cellIs" dxfId="468" priority="171" stopIfTrue="1" operator="equal">
      <formula>$C$3</formula>
    </cfRule>
    <cfRule type="cellIs" dxfId="467" priority="172" stopIfTrue="1" operator="notEqual">
      <formula>$C$3</formula>
    </cfRule>
  </conditionalFormatting>
  <conditionalFormatting sqref="L49">
    <cfRule type="cellIs" dxfId="466" priority="143" stopIfTrue="1" operator="equal">
      <formula>$C$3</formula>
    </cfRule>
    <cfRule type="cellIs" dxfId="465" priority="144" stopIfTrue="1" operator="notEqual">
      <formula>$C$3</formula>
    </cfRule>
  </conditionalFormatting>
  <conditionalFormatting sqref="L51">
    <cfRule type="cellIs" dxfId="464" priority="141" stopIfTrue="1" operator="equal">
      <formula>$C$3</formula>
    </cfRule>
    <cfRule type="cellIs" dxfId="463" priority="142" stopIfTrue="1" operator="notEqual">
      <formula>$C$3</formula>
    </cfRule>
  </conditionalFormatting>
  <conditionalFormatting sqref="S70">
    <cfRule type="cellIs" dxfId="462" priority="147" stopIfTrue="1" operator="equal">
      <formula>$C$3</formula>
    </cfRule>
    <cfRule type="cellIs" dxfId="461" priority="148" stopIfTrue="1" operator="notEqual">
      <formula>$C$3</formula>
    </cfRule>
  </conditionalFormatting>
  <conditionalFormatting sqref="W64">
    <cfRule type="cellIs" dxfId="460" priority="151" stopIfTrue="1" operator="equal">
      <formula>$C$3</formula>
    </cfRule>
    <cfRule type="cellIs" dxfId="459" priority="152" stopIfTrue="1" operator="notEqual">
      <formula>$C$3</formula>
    </cfRule>
  </conditionalFormatting>
  <conditionalFormatting sqref="W62">
    <cfRule type="cellIs" dxfId="458" priority="149" stopIfTrue="1" operator="equal">
      <formula>$C$3</formula>
    </cfRule>
    <cfRule type="cellIs" dxfId="457" priority="150" stopIfTrue="1" operator="notEqual">
      <formula>$C$3</formula>
    </cfRule>
  </conditionalFormatting>
  <conditionalFormatting sqref="L50">
    <cfRule type="cellIs" dxfId="456" priority="139" stopIfTrue="1" operator="equal">
      <formula>$C$3</formula>
    </cfRule>
    <cfRule type="cellIs" dxfId="455" priority="140" stopIfTrue="1" operator="notEqual">
      <formula>$C$3</formula>
    </cfRule>
  </conditionalFormatting>
  <conditionalFormatting sqref="L52">
    <cfRule type="cellIs" dxfId="454" priority="135" stopIfTrue="1" operator="equal">
      <formula>$C$3</formula>
    </cfRule>
    <cfRule type="cellIs" dxfId="453" priority="136" stopIfTrue="1" operator="notEqual">
      <formula>$C$3</formula>
    </cfRule>
  </conditionalFormatting>
  <conditionalFormatting sqref="X45">
    <cfRule type="cellIs" dxfId="452" priority="127" stopIfTrue="1" operator="equal">
      <formula>$C$3</formula>
    </cfRule>
    <cfRule type="cellIs" dxfId="451" priority="128" stopIfTrue="1" operator="notEqual">
      <formula>$C$3</formula>
    </cfRule>
  </conditionalFormatting>
  <conditionalFormatting sqref="C24">
    <cfRule type="cellIs" dxfId="450" priority="219" stopIfTrue="1" operator="equal">
      <formula>$C$3</formula>
    </cfRule>
    <cfRule type="cellIs" dxfId="449" priority="220" stopIfTrue="1" operator="notEqual">
      <formula>$C$3</formula>
    </cfRule>
  </conditionalFormatting>
  <conditionalFormatting sqref="C22">
    <cfRule type="cellIs" dxfId="448" priority="227" stopIfTrue="1" operator="equal">
      <formula>$C$3</formula>
    </cfRule>
    <cfRule type="cellIs" dxfId="447" priority="228" stopIfTrue="1" operator="notEqual">
      <formula>$C$3</formula>
    </cfRule>
  </conditionalFormatting>
  <conditionalFormatting sqref="C23">
    <cfRule type="cellIs" dxfId="446" priority="225" stopIfTrue="1" operator="equal">
      <formula>$C$3</formula>
    </cfRule>
    <cfRule type="cellIs" dxfId="445" priority="226" stopIfTrue="1" operator="notEqual">
      <formula>$C$3</formula>
    </cfRule>
  </conditionalFormatting>
  <conditionalFormatting sqref="C23">
    <cfRule type="cellIs" dxfId="444" priority="223" stopIfTrue="1" operator="equal">
      <formula>$C$3</formula>
    </cfRule>
    <cfRule type="cellIs" dxfId="443" priority="224" stopIfTrue="1" operator="notEqual">
      <formula>$C$3</formula>
    </cfRule>
  </conditionalFormatting>
  <conditionalFormatting sqref="C24">
    <cfRule type="cellIs" dxfId="442" priority="221" stopIfTrue="1" operator="equal">
      <formula>$C$3</formula>
    </cfRule>
    <cfRule type="cellIs" dxfId="441" priority="222" stopIfTrue="1" operator="notEqual">
      <formula>$C$3</formula>
    </cfRule>
  </conditionalFormatting>
  <conditionalFormatting sqref="H54:H56">
    <cfRule type="cellIs" dxfId="440" priority="217" stopIfTrue="1" operator="equal">
      <formula>$C$3</formula>
    </cfRule>
    <cfRule type="cellIs" dxfId="439" priority="218" stopIfTrue="1" operator="notEqual">
      <formula>$C$3</formula>
    </cfRule>
  </conditionalFormatting>
  <conditionalFormatting sqref="AJ26:AJ28 AJ33:AJ35">
    <cfRule type="cellIs" dxfId="438" priority="213" stopIfTrue="1" operator="equal">
      <formula>$C$3</formula>
    </cfRule>
    <cfRule type="cellIs" dxfId="437" priority="214" stopIfTrue="1" operator="notEqual">
      <formula>$C$3</formula>
    </cfRule>
  </conditionalFormatting>
  <conditionalFormatting sqref="AJ19:AJ21">
    <cfRule type="cellIs" dxfId="436" priority="215" stopIfTrue="1" operator="equal">
      <formula>$C$3</formula>
    </cfRule>
    <cfRule type="cellIs" dxfId="435" priority="216" stopIfTrue="1" operator="notEqual">
      <formula>$C$3</formula>
    </cfRule>
  </conditionalFormatting>
  <conditionalFormatting sqref="AJ54 AJ56">
    <cfRule type="cellIs" dxfId="434" priority="211" stopIfTrue="1" operator="equal">
      <formula>$C$3</formula>
    </cfRule>
    <cfRule type="cellIs" dxfId="433" priority="212" stopIfTrue="1" operator="notEqual">
      <formula>$C$3</formula>
    </cfRule>
  </conditionalFormatting>
  <conditionalFormatting sqref="AJ55">
    <cfRule type="cellIs" dxfId="432" priority="209" stopIfTrue="1" operator="equal">
      <formula>$C$3</formula>
    </cfRule>
    <cfRule type="cellIs" dxfId="431" priority="210" stopIfTrue="1" operator="notEqual">
      <formula>$C$3</formula>
    </cfRule>
  </conditionalFormatting>
  <conditionalFormatting sqref="Z50">
    <cfRule type="cellIs" dxfId="430" priority="121" stopIfTrue="1" operator="equal">
      <formula>$C$3</formula>
    </cfRule>
    <cfRule type="cellIs" dxfId="429" priority="122" stopIfTrue="1" operator="notEqual">
      <formula>$C$3</formula>
    </cfRule>
  </conditionalFormatting>
  <conditionalFormatting sqref="Z49">
    <cfRule type="cellIs" dxfId="428" priority="123" stopIfTrue="1" operator="equal">
      <formula>$C$3</formula>
    </cfRule>
    <cfRule type="cellIs" dxfId="427" priority="124" stopIfTrue="1" operator="notEqual">
      <formula>$C$3</formula>
    </cfRule>
  </conditionalFormatting>
  <conditionalFormatting sqref="Z74">
    <cfRule type="cellIs" dxfId="426" priority="107" stopIfTrue="1" operator="equal">
      <formula>$C$3</formula>
    </cfRule>
    <cfRule type="cellIs" dxfId="425" priority="108" stopIfTrue="1" operator="notEqual">
      <formula>$C$3</formula>
    </cfRule>
  </conditionalFormatting>
  <conditionalFormatting sqref="X77">
    <cfRule type="cellIs" dxfId="424" priority="105" stopIfTrue="1" operator="equal">
      <formula>$C$3</formula>
    </cfRule>
    <cfRule type="cellIs" dxfId="423" priority="106" stopIfTrue="1" operator="notEqual">
      <formula>$C$3</formula>
    </cfRule>
  </conditionalFormatting>
  <conditionalFormatting sqref="Z44">
    <cfRule type="cellIs" dxfId="422" priority="117" stopIfTrue="1" operator="equal">
      <formula>$C$3</formula>
    </cfRule>
    <cfRule type="cellIs" dxfId="421" priority="118" stopIfTrue="1" operator="notEqual">
      <formula>$C$3</formula>
    </cfRule>
  </conditionalFormatting>
  <conditionalFormatting sqref="Z45">
    <cfRule type="cellIs" dxfId="420" priority="115" stopIfTrue="1" operator="equal">
      <formula>$C$3</formula>
    </cfRule>
    <cfRule type="cellIs" dxfId="419" priority="116" stopIfTrue="1" operator="notEqual">
      <formula>$C$3</formula>
    </cfRule>
  </conditionalFormatting>
  <conditionalFormatting sqref="Z46">
    <cfRule type="cellIs" dxfId="418" priority="113" stopIfTrue="1" operator="equal">
      <formula>$C$3</formula>
    </cfRule>
    <cfRule type="cellIs" dxfId="417" priority="114" stopIfTrue="1" operator="notEqual">
      <formula>$C$3</formula>
    </cfRule>
  </conditionalFormatting>
  <conditionalFormatting sqref="Z48">
    <cfRule type="cellIs" dxfId="416" priority="111" stopIfTrue="1" operator="equal">
      <formula>$C$3</formula>
    </cfRule>
    <cfRule type="cellIs" dxfId="415" priority="112" stopIfTrue="1" operator="notEqual">
      <formula>$C$3</formula>
    </cfRule>
  </conditionalFormatting>
  <conditionalFormatting sqref="X76">
    <cfRule type="cellIs" dxfId="414" priority="103" stopIfTrue="1" operator="equal">
      <formula>$C$3</formula>
    </cfRule>
    <cfRule type="cellIs" dxfId="413" priority="104" stopIfTrue="1" operator="notEqual">
      <formula>$C$3</formula>
    </cfRule>
  </conditionalFormatting>
  <conditionalFormatting sqref="Z77">
    <cfRule type="cellIs" dxfId="412" priority="101" stopIfTrue="1" operator="equal">
      <formula>$C$3</formula>
    </cfRule>
    <cfRule type="cellIs" dxfId="411" priority="102" stopIfTrue="1" operator="notEqual">
      <formula>$C$3</formula>
    </cfRule>
  </conditionalFormatting>
  <conditionalFormatting sqref="Z76">
    <cfRule type="cellIs" dxfId="410" priority="99" stopIfTrue="1" operator="equal">
      <formula>$C$3</formula>
    </cfRule>
    <cfRule type="cellIs" dxfId="409" priority="100" stopIfTrue="1" operator="notEqual">
      <formula>$C$3</formula>
    </cfRule>
  </conditionalFormatting>
  <conditionalFormatting sqref="X71">
    <cfRule type="cellIs" dxfId="408" priority="97" stopIfTrue="1" operator="equal">
      <formula>$C$3</formula>
    </cfRule>
    <cfRule type="cellIs" dxfId="407" priority="98" stopIfTrue="1" operator="notEqual">
      <formula>$C$3</formula>
    </cfRule>
  </conditionalFormatting>
  <conditionalFormatting sqref="Z70">
    <cfRule type="cellIs" dxfId="406" priority="95" stopIfTrue="1" operator="equal">
      <formula>$C$3</formula>
    </cfRule>
    <cfRule type="cellIs" dxfId="405" priority="96" stopIfTrue="1" operator="notEqual">
      <formula>$C$3</formula>
    </cfRule>
  </conditionalFormatting>
  <conditionalFormatting sqref="Z71">
    <cfRule type="cellIs" dxfId="404" priority="61" stopIfTrue="1" operator="equal">
      <formula>$C$3</formula>
    </cfRule>
    <cfRule type="cellIs" dxfId="403" priority="62" stopIfTrue="1" operator="notEqual">
      <formula>$C$3</formula>
    </cfRule>
  </conditionalFormatting>
  <conditionalFormatting sqref="Z70">
    <cfRule type="cellIs" dxfId="402" priority="63" stopIfTrue="1" operator="equal">
      <formula>$C$3</formula>
    </cfRule>
    <cfRule type="cellIs" dxfId="401" priority="64" stopIfTrue="1" operator="notEqual">
      <formula>$C$3</formula>
    </cfRule>
  </conditionalFormatting>
  <conditionalFormatting sqref="Z76">
    <cfRule type="cellIs" dxfId="400" priority="85" stopIfTrue="1" operator="equal">
      <formula>$C$3</formula>
    </cfRule>
    <cfRule type="cellIs" dxfId="399" priority="86" stopIfTrue="1" operator="notEqual">
      <formula>$C$3</formula>
    </cfRule>
  </conditionalFormatting>
  <conditionalFormatting sqref="X76">
    <cfRule type="cellIs" dxfId="398" priority="55" stopIfTrue="1" operator="equal">
      <formula>$C$3</formula>
    </cfRule>
    <cfRule type="cellIs" dxfId="397" priority="56" stopIfTrue="1" operator="notEqual">
      <formula>$C$3</formula>
    </cfRule>
  </conditionalFormatting>
  <conditionalFormatting sqref="Z74">
    <cfRule type="cellIs" dxfId="396" priority="77" stopIfTrue="1" operator="equal">
      <formula>$C$3</formula>
    </cfRule>
    <cfRule type="cellIs" dxfId="395" priority="78" stopIfTrue="1" operator="notEqual">
      <formula>$C$3</formula>
    </cfRule>
  </conditionalFormatting>
  <conditionalFormatting sqref="Z74">
    <cfRule type="cellIs" dxfId="394" priority="83" stopIfTrue="1" operator="equal">
      <formula>$C$3</formula>
    </cfRule>
    <cfRule type="cellIs" dxfId="393" priority="84" stopIfTrue="1" operator="notEqual">
      <formula>$C$3</formula>
    </cfRule>
  </conditionalFormatting>
  <conditionalFormatting sqref="X77">
    <cfRule type="cellIs" dxfId="392" priority="73" stopIfTrue="1" operator="equal">
      <formula>$C$3</formula>
    </cfRule>
    <cfRule type="cellIs" dxfId="391" priority="74" stopIfTrue="1" operator="notEqual">
      <formula>$C$3</formula>
    </cfRule>
  </conditionalFormatting>
  <conditionalFormatting sqref="X77">
    <cfRule type="cellIs" dxfId="390" priority="87" stopIfTrue="1" operator="equal">
      <formula>$C$3</formula>
    </cfRule>
    <cfRule type="cellIs" dxfId="389" priority="88" stopIfTrue="1" operator="notEqual">
      <formula>$C$3</formula>
    </cfRule>
  </conditionalFormatting>
  <conditionalFormatting sqref="X71">
    <cfRule type="cellIs" dxfId="388" priority="65" stopIfTrue="1" operator="equal">
      <formula>$C$3</formula>
    </cfRule>
    <cfRule type="cellIs" dxfId="387" priority="66" stopIfTrue="1" operator="notEqual">
      <formula>$C$3</formula>
    </cfRule>
  </conditionalFormatting>
  <conditionalFormatting sqref="Z72">
    <cfRule type="cellIs" dxfId="386" priority="59" stopIfTrue="1" operator="equal">
      <formula>$C$3</formula>
    </cfRule>
    <cfRule type="cellIs" dxfId="385" priority="60" stopIfTrue="1" operator="notEqual">
      <formula>$C$3</formula>
    </cfRule>
  </conditionalFormatting>
  <conditionalFormatting sqref="Z71">
    <cfRule type="cellIs" dxfId="384" priority="93" stopIfTrue="1" operator="equal">
      <formula>$C$3</formula>
    </cfRule>
    <cfRule type="cellIs" dxfId="383" priority="94" stopIfTrue="1" operator="notEqual">
      <formula>$C$3</formula>
    </cfRule>
  </conditionalFormatting>
  <conditionalFormatting sqref="Z77">
    <cfRule type="cellIs" dxfId="382" priority="81" stopIfTrue="1" operator="equal">
      <formula>$C$3</formula>
    </cfRule>
    <cfRule type="cellIs" dxfId="381" priority="82" stopIfTrue="1" operator="notEqual">
      <formula>$C$3</formula>
    </cfRule>
  </conditionalFormatting>
  <conditionalFormatting sqref="X76">
    <cfRule type="cellIs" dxfId="380" priority="91" stopIfTrue="1" operator="equal">
      <formula>$C$3</formula>
    </cfRule>
    <cfRule type="cellIs" dxfId="379" priority="92" stopIfTrue="1" operator="notEqual">
      <formula>$C$3</formula>
    </cfRule>
  </conditionalFormatting>
  <conditionalFormatting sqref="Z74">
    <cfRule type="cellIs" dxfId="378" priority="43" stopIfTrue="1" operator="equal">
      <formula>$C$3</formula>
    </cfRule>
    <cfRule type="cellIs" dxfId="377" priority="44" stopIfTrue="1" operator="notEqual">
      <formula>$C$3</formula>
    </cfRule>
  </conditionalFormatting>
  <conditionalFormatting sqref="Z75">
    <cfRule type="cellIs" dxfId="376" priority="39" stopIfTrue="1" operator="equal">
      <formula>$C$3</formula>
    </cfRule>
    <cfRule type="cellIs" dxfId="375" priority="40" stopIfTrue="1" operator="notEqual">
      <formula>$C$3</formula>
    </cfRule>
  </conditionalFormatting>
  <conditionalFormatting sqref="Z75">
    <cfRule type="cellIs" dxfId="374" priority="37" stopIfTrue="1" operator="equal">
      <formula>$C$3</formula>
    </cfRule>
    <cfRule type="cellIs" dxfId="373" priority="38" stopIfTrue="1" operator="notEqual">
      <formula>$C$3</formula>
    </cfRule>
  </conditionalFormatting>
  <conditionalFormatting sqref="X75">
    <cfRule type="cellIs" dxfId="372" priority="35" stopIfTrue="1" operator="equal">
      <formula>$C$3</formula>
    </cfRule>
    <cfRule type="cellIs" dxfId="371" priority="36" stopIfTrue="1" operator="notEqual">
      <formula>$C$3</formula>
    </cfRule>
  </conditionalFormatting>
  <conditionalFormatting sqref="X75">
    <cfRule type="cellIs" dxfId="370" priority="31" stopIfTrue="1" operator="equal">
      <formula>$C$3</formula>
    </cfRule>
    <cfRule type="cellIs" dxfId="369" priority="32" stopIfTrue="1" operator="notEqual">
      <formula>$C$3</formula>
    </cfRule>
  </conditionalFormatting>
  <conditionalFormatting sqref="Z78">
    <cfRule type="cellIs" dxfId="368" priority="71" stopIfTrue="1" operator="equal">
      <formula>$C$3</formula>
    </cfRule>
    <cfRule type="cellIs" dxfId="367" priority="72" stopIfTrue="1" operator="notEqual">
      <formula>$C$3</formula>
    </cfRule>
  </conditionalFormatting>
  <conditionalFormatting sqref="Z77">
    <cfRule type="cellIs" dxfId="366" priority="69" stopIfTrue="1" operator="equal">
      <formula>$C$3</formula>
    </cfRule>
    <cfRule type="cellIs" dxfId="365" priority="70" stopIfTrue="1" operator="notEqual">
      <formula>$C$3</formula>
    </cfRule>
  </conditionalFormatting>
  <conditionalFormatting sqref="X78">
    <cfRule type="cellIs" dxfId="364" priority="75" stopIfTrue="1" operator="equal">
      <formula>$C$3</formula>
    </cfRule>
    <cfRule type="cellIs" dxfId="363" priority="76" stopIfTrue="1" operator="notEqual">
      <formula>$C$3</formula>
    </cfRule>
  </conditionalFormatting>
  <conditionalFormatting sqref="Z77">
    <cfRule type="cellIs" dxfId="362" priority="49" stopIfTrue="1" operator="equal">
      <formula>$C$3</formula>
    </cfRule>
    <cfRule type="cellIs" dxfId="361" priority="50" stopIfTrue="1" operator="notEqual">
      <formula>$C$3</formula>
    </cfRule>
  </conditionalFormatting>
  <conditionalFormatting sqref="Z76">
    <cfRule type="cellIs" dxfId="360" priority="47" stopIfTrue="1" operator="equal">
      <formula>$C$3</formula>
    </cfRule>
    <cfRule type="cellIs" dxfId="359" priority="48" stopIfTrue="1" operator="notEqual">
      <formula>$C$3</formula>
    </cfRule>
  </conditionalFormatting>
  <conditionalFormatting sqref="X78">
    <cfRule type="cellIs" dxfId="358" priority="53" stopIfTrue="1" operator="equal">
      <formula>$C$3</formula>
    </cfRule>
    <cfRule type="cellIs" dxfId="357" priority="54" stopIfTrue="1" operator="notEqual">
      <formula>$C$3</formula>
    </cfRule>
  </conditionalFormatting>
  <conditionalFormatting sqref="X72">
    <cfRule type="cellIs" dxfId="356" priority="67" stopIfTrue="1" operator="equal">
      <formula>$C$3</formula>
    </cfRule>
    <cfRule type="cellIs" dxfId="355" priority="68" stopIfTrue="1" operator="notEqual">
      <formula>$C$3</formula>
    </cfRule>
  </conditionalFormatting>
  <conditionalFormatting sqref="X77">
    <cfRule type="cellIs" dxfId="354" priority="57" stopIfTrue="1" operator="equal">
      <formula>$C$3</formula>
    </cfRule>
    <cfRule type="cellIs" dxfId="353" priority="58" stopIfTrue="1" operator="notEqual">
      <formula>$C$3</formula>
    </cfRule>
  </conditionalFormatting>
  <conditionalFormatting sqref="Z78">
    <cfRule type="cellIs" dxfId="352" priority="45" stopIfTrue="1" operator="equal">
      <formula>$C$3</formula>
    </cfRule>
    <cfRule type="cellIs" dxfId="351" priority="46" stopIfTrue="1" operator="notEqual">
      <formula>$C$3</formula>
    </cfRule>
  </conditionalFormatting>
  <conditionalFormatting sqref="Z75">
    <cfRule type="cellIs" dxfId="350" priority="41" stopIfTrue="1" operator="equal">
      <formula>$C$3</formula>
    </cfRule>
    <cfRule type="cellIs" dxfId="349" priority="42" stopIfTrue="1" operator="notEqual">
      <formula>$C$3</formula>
    </cfRule>
  </conditionalFormatting>
  <conditionalFormatting sqref="X75">
    <cfRule type="cellIs" dxfId="348" priority="33" stopIfTrue="1" operator="equal">
      <formula>$C$3</formula>
    </cfRule>
    <cfRule type="cellIs" dxfId="347" priority="34" stopIfTrue="1" operator="notEqual">
      <formula>$C$3</formula>
    </cfRule>
  </conditionalFormatting>
  <conditionalFormatting sqref="X70">
    <cfRule type="cellIs" dxfId="346" priority="29" stopIfTrue="1" operator="equal">
      <formula>$C$3</formula>
    </cfRule>
    <cfRule type="cellIs" dxfId="345" priority="30" stopIfTrue="1" operator="notEqual">
      <formula>$C$3</formula>
    </cfRule>
  </conditionalFormatting>
  <conditionalFormatting sqref="U54">
    <cfRule type="cellIs" dxfId="344" priority="25" stopIfTrue="1" operator="equal">
      <formula>$C$3</formula>
    </cfRule>
    <cfRule type="cellIs" dxfId="343" priority="26" stopIfTrue="1" operator="notEqual">
      <formula>$C$3</formula>
    </cfRule>
  </conditionalFormatting>
  <conditionalFormatting sqref="U53">
    <cfRule type="cellIs" dxfId="342" priority="27" stopIfTrue="1" operator="equal">
      <formula>$C$3</formula>
    </cfRule>
    <cfRule type="cellIs" dxfId="341" priority="28" stopIfTrue="1" operator="notEqual">
      <formula>$C$3</formula>
    </cfRule>
  </conditionalFormatting>
  <conditionalFormatting sqref="U52">
    <cfRule type="cellIs" dxfId="340" priority="23" stopIfTrue="1" operator="equal">
      <formula>$C$3</formula>
    </cfRule>
    <cfRule type="cellIs" dxfId="339" priority="24" stopIfTrue="1" operator="notEqual">
      <formula>$C$3</formula>
    </cfRule>
  </conditionalFormatting>
  <conditionalFormatting sqref="U48">
    <cfRule type="cellIs" dxfId="338" priority="21" stopIfTrue="1" operator="equal">
      <formula>$C$3</formula>
    </cfRule>
    <cfRule type="cellIs" dxfId="337" priority="22" stopIfTrue="1" operator="notEqual">
      <formula>$C$3</formula>
    </cfRule>
  </conditionalFormatting>
  <conditionalFormatting sqref="U50">
    <cfRule type="cellIs" dxfId="336" priority="19" stopIfTrue="1" operator="equal">
      <formula>$C$3</formula>
    </cfRule>
    <cfRule type="cellIs" dxfId="335" priority="20" stopIfTrue="1" operator="notEqual">
      <formula>$C$3</formula>
    </cfRule>
  </conditionalFormatting>
  <conditionalFormatting sqref="X44">
    <cfRule type="cellIs" dxfId="334" priority="17" stopIfTrue="1" operator="equal">
      <formula>$C$3</formula>
    </cfRule>
    <cfRule type="cellIs" dxfId="333" priority="18" stopIfTrue="1" operator="notEqual">
      <formula>$C$3</formula>
    </cfRule>
  </conditionalFormatting>
  <conditionalFormatting sqref="U74">
    <cfRule type="cellIs" dxfId="332" priority="15" stopIfTrue="1" operator="equal">
      <formula>$C$3</formula>
    </cfRule>
    <cfRule type="cellIs" dxfId="331" priority="16" stopIfTrue="1" operator="notEqual">
      <formula>$C$3</formula>
    </cfRule>
  </conditionalFormatting>
  <conditionalFormatting sqref="U74">
    <cfRule type="cellIs" dxfId="330" priority="11" stopIfTrue="1" operator="equal">
      <formula>$C$3</formula>
    </cfRule>
    <cfRule type="cellIs" dxfId="329" priority="12" stopIfTrue="1" operator="notEqual">
      <formula>$C$3</formula>
    </cfRule>
  </conditionalFormatting>
  <conditionalFormatting sqref="U74">
    <cfRule type="cellIs" dxfId="328" priority="13" stopIfTrue="1" operator="equal">
      <formula>$C$3</formula>
    </cfRule>
    <cfRule type="cellIs" dxfId="327" priority="14" stopIfTrue="1" operator="notEqual">
      <formula>$C$3</formula>
    </cfRule>
  </conditionalFormatting>
  <conditionalFormatting sqref="U74">
    <cfRule type="cellIs" dxfId="326" priority="9" stopIfTrue="1" operator="equal">
      <formula>$C$3</formula>
    </cfRule>
    <cfRule type="cellIs" dxfId="325" priority="10" stopIfTrue="1" operator="notEqual">
      <formula>$C$3</formula>
    </cfRule>
  </conditionalFormatting>
  <conditionalFormatting sqref="X74">
    <cfRule type="cellIs" dxfId="324" priority="7" stopIfTrue="1" operator="equal">
      <formula>$C$3</formula>
    </cfRule>
    <cfRule type="cellIs" dxfId="323" priority="8" stopIfTrue="1" operator="notEqual">
      <formula>$C$3</formula>
    </cfRule>
  </conditionalFormatting>
  <conditionalFormatting sqref="X74">
    <cfRule type="cellIs" dxfId="322" priority="3" stopIfTrue="1" operator="equal">
      <formula>$C$3</formula>
    </cfRule>
    <cfRule type="cellIs" dxfId="321" priority="4" stopIfTrue="1" operator="notEqual">
      <formula>$C$3</formula>
    </cfRule>
  </conditionalFormatting>
  <conditionalFormatting sqref="X74">
    <cfRule type="cellIs" dxfId="320" priority="5" stopIfTrue="1" operator="equal">
      <formula>$C$3</formula>
    </cfRule>
    <cfRule type="cellIs" dxfId="319" priority="6" stopIfTrue="1" operator="notEqual">
      <formula>$C$3</formula>
    </cfRule>
  </conditionalFormatting>
  <conditionalFormatting sqref="X74">
    <cfRule type="cellIs" dxfId="318" priority="1" stopIfTrue="1" operator="equal">
      <formula>$C$3</formula>
    </cfRule>
    <cfRule type="cellIs" dxfId="317" priority="2" stopIfTrue="1" operator="notEqual">
      <formula>$C$3</formula>
    </cfRule>
  </conditionalFormatting>
  <pageMargins left="0.75" right="0.75" top="1" bottom="1" header="0.5" footer="0.5"/>
  <pageSetup orientation="portrait"/>
  <colBreaks count="1" manualBreakCount="1">
    <brk id="41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06"/>
  <sheetViews>
    <sheetView topLeftCell="A15" zoomScale="40" zoomScaleNormal="40" zoomScalePageLayoutView="70" workbookViewId="0">
      <selection activeCell="R41" sqref="R41:S96"/>
    </sheetView>
  </sheetViews>
  <sheetFormatPr defaultColWidth="11.15234375" defaultRowHeight="13.5" x14ac:dyDescent="0.3"/>
  <cols>
    <col min="1" max="2" width="11.15234375" style="3"/>
    <col min="3" max="4" width="15.69140625" style="3" customWidth="1"/>
    <col min="5" max="5" width="3.15234375" style="3" customWidth="1"/>
    <col min="6" max="8" width="15.69140625" style="3" customWidth="1"/>
    <col min="9" max="9" width="10.69140625" style="3" customWidth="1"/>
    <col min="10" max="10" width="8.69140625" style="3" customWidth="1"/>
    <col min="11" max="11" width="10.69140625" style="3" customWidth="1"/>
    <col min="12" max="13" width="12.69140625" style="3" customWidth="1"/>
    <col min="14" max="15" width="6.69140625" style="3" customWidth="1"/>
    <col min="16" max="16" width="10.69140625" style="3" customWidth="1"/>
    <col min="17" max="20" width="15.69140625" style="3" customWidth="1"/>
    <col min="21" max="21" width="10.69140625" style="3" customWidth="1"/>
    <col min="22" max="23" width="6.69140625" style="3" customWidth="1"/>
    <col min="24" max="25" width="15.69140625" style="3" customWidth="1"/>
    <col min="26" max="26" width="10.69140625" style="3" customWidth="1"/>
    <col min="27" max="27" width="8.69140625" style="3" customWidth="1"/>
    <col min="28" max="28" width="10.69140625" style="3" customWidth="1"/>
    <col min="29" max="33" width="15.69140625" style="3" customWidth="1"/>
    <col min="34" max="16384" width="11.15234375" style="3"/>
  </cols>
  <sheetData>
    <row r="3" spans="2:33" ht="17.5" x14ac:dyDescent="0.3">
      <c r="B3" s="2" t="s">
        <v>63</v>
      </c>
    </row>
    <row r="5" spans="2:33" x14ac:dyDescent="0.3">
      <c r="B5" s="4"/>
      <c r="C5" s="3" t="s">
        <v>64</v>
      </c>
    </row>
    <row r="6" spans="2:33" x14ac:dyDescent="0.3">
      <c r="B6" s="4"/>
      <c r="C6" s="3" t="s">
        <v>65</v>
      </c>
    </row>
    <row r="7" spans="2:33" x14ac:dyDescent="0.3">
      <c r="B7" s="5" t="s">
        <v>66</v>
      </c>
      <c r="C7" s="3" t="s">
        <v>67</v>
      </c>
    </row>
    <row r="8" spans="2:33" x14ac:dyDescent="0.3">
      <c r="B8" s="6"/>
      <c r="C8" s="3" t="s">
        <v>68</v>
      </c>
    </row>
    <row r="9" spans="2:33" x14ac:dyDescent="0.3">
      <c r="B9" s="7"/>
      <c r="C9" s="3" t="s">
        <v>100</v>
      </c>
    </row>
    <row r="10" spans="2:33" x14ac:dyDescent="0.3">
      <c r="B10" s="8"/>
      <c r="C10" s="3" t="s">
        <v>101</v>
      </c>
    </row>
    <row r="13" spans="2:33" ht="14" thickBot="1" x14ac:dyDescent="0.35"/>
    <row r="14" spans="2:33" x14ac:dyDescent="0.3">
      <c r="C14" s="9"/>
      <c r="D14" s="10"/>
      <c r="E14" s="10"/>
      <c r="F14" s="10"/>
      <c r="G14" s="11" t="s">
        <v>102</v>
      </c>
      <c r="H14" s="12" t="s">
        <v>83</v>
      </c>
      <c r="J14" s="55" t="s">
        <v>103</v>
      </c>
      <c r="K14" s="16"/>
      <c r="L14" s="16"/>
      <c r="M14" s="16"/>
      <c r="N14" s="16"/>
      <c r="O14" s="16"/>
      <c r="Q14" s="46" t="s">
        <v>130</v>
      </c>
      <c r="R14" s="47" t="s">
        <v>140</v>
      </c>
      <c r="S14" s="11" t="s">
        <v>123</v>
      </c>
      <c r="T14" s="12" t="s">
        <v>84</v>
      </c>
      <c r="AA14" s="55" t="s">
        <v>103</v>
      </c>
      <c r="AC14" s="9"/>
      <c r="AD14" s="10"/>
      <c r="AE14" s="10"/>
      <c r="AF14" s="11" t="s">
        <v>123</v>
      </c>
      <c r="AG14" s="13" t="str">
        <f>H14</f>
        <v>ran15</v>
      </c>
    </row>
    <row r="15" spans="2:33" x14ac:dyDescent="0.3">
      <c r="C15" s="40" t="s">
        <v>143</v>
      </c>
      <c r="D15" s="42"/>
      <c r="E15" s="15"/>
      <c r="F15" s="15"/>
      <c r="G15" s="16" t="s">
        <v>104</v>
      </c>
      <c r="H15" s="18" t="s">
        <v>105</v>
      </c>
      <c r="J15" s="56" t="s">
        <v>106</v>
      </c>
      <c r="K15" s="16"/>
      <c r="L15" s="16"/>
      <c r="M15" s="16"/>
      <c r="N15" s="16"/>
      <c r="O15" s="16"/>
      <c r="Q15" s="14" t="s">
        <v>135</v>
      </c>
      <c r="R15" s="37" t="str">
        <f t="shared" ref="R15:R20" si="0">C22</f>
        <v>eno1</v>
      </c>
      <c r="S15" s="16" t="s">
        <v>124</v>
      </c>
      <c r="T15" s="18" t="s">
        <v>107</v>
      </c>
      <c r="AA15" s="56" t="s">
        <v>106</v>
      </c>
      <c r="AC15" s="14"/>
      <c r="AD15" s="15"/>
      <c r="AE15" s="15"/>
      <c r="AF15" s="16" t="s">
        <v>124</v>
      </c>
      <c r="AG15" s="18" t="s">
        <v>125</v>
      </c>
    </row>
    <row r="16" spans="2:33" x14ac:dyDescent="0.3">
      <c r="C16" s="29"/>
      <c r="D16" s="42"/>
      <c r="E16" s="15"/>
      <c r="F16" s="15"/>
      <c r="G16" s="38"/>
      <c r="H16" s="19"/>
      <c r="J16" s="56"/>
      <c r="K16" s="16"/>
      <c r="L16" s="16"/>
      <c r="M16" s="16"/>
      <c r="N16" s="16"/>
      <c r="O16" s="16"/>
      <c r="Q16" s="14" t="s">
        <v>134</v>
      </c>
      <c r="R16" s="53" t="str">
        <f t="shared" si="0"/>
        <v>0000:03:00.0</v>
      </c>
      <c r="S16" s="16"/>
      <c r="T16" s="18"/>
      <c r="AA16" s="56"/>
      <c r="AC16" s="14"/>
      <c r="AD16" s="15"/>
      <c r="AE16" s="15"/>
      <c r="AF16" s="16"/>
      <c r="AG16" s="18"/>
    </row>
    <row r="17" spans="3:33" x14ac:dyDescent="0.3">
      <c r="C17" s="40" t="s">
        <v>141</v>
      </c>
      <c r="D17" s="42" t="s">
        <v>145</v>
      </c>
      <c r="E17" s="15"/>
      <c r="F17" s="15"/>
      <c r="G17" s="15" t="s">
        <v>131</v>
      </c>
      <c r="H17" s="19" t="s">
        <v>136</v>
      </c>
      <c r="J17" s="56" t="s">
        <v>108</v>
      </c>
      <c r="K17" s="16"/>
      <c r="L17" s="16"/>
      <c r="M17" s="16"/>
      <c r="N17" s="16"/>
      <c r="O17" s="16"/>
      <c r="Q17" s="20" t="s">
        <v>133</v>
      </c>
      <c r="R17" s="17" t="str">
        <f t="shared" si="0"/>
        <v>00:1e:67:f1:01:ff</v>
      </c>
      <c r="S17" s="15"/>
      <c r="T17" s="19"/>
      <c r="AA17" s="56" t="s">
        <v>109</v>
      </c>
      <c r="AC17" s="41" t="s">
        <v>147</v>
      </c>
      <c r="AD17" s="15" t="s">
        <v>131</v>
      </c>
      <c r="AE17" s="15"/>
      <c r="AF17" s="15"/>
      <c r="AG17" s="18"/>
    </row>
    <row r="18" spans="3:33" ht="12.75" customHeight="1" x14ac:dyDescent="0.3">
      <c r="C18" s="40" t="s">
        <v>142</v>
      </c>
      <c r="D18" s="121" t="s">
        <v>21</v>
      </c>
      <c r="E18" s="38"/>
      <c r="F18" s="15"/>
      <c r="G18" s="15" t="s">
        <v>129</v>
      </c>
      <c r="H18" s="22">
        <v>1</v>
      </c>
      <c r="J18" s="23"/>
      <c r="K18" s="15"/>
      <c r="L18" s="15"/>
      <c r="M18" s="15"/>
      <c r="N18" s="15"/>
      <c r="O18" s="15"/>
      <c r="Q18" s="14" t="s">
        <v>110</v>
      </c>
      <c r="R18" s="17" t="str">
        <f t="shared" si="0"/>
        <v>10.212.93.38</v>
      </c>
      <c r="S18" s="15"/>
      <c r="T18" s="19"/>
      <c r="AA18" s="23"/>
      <c r="AC18" s="24">
        <v>0</v>
      </c>
      <c r="AD18" s="15" t="s">
        <v>111</v>
      </c>
      <c r="AE18" s="15"/>
      <c r="AF18" s="15"/>
      <c r="AG18" s="18"/>
    </row>
    <row r="19" spans="3:33" x14ac:dyDescent="0.3">
      <c r="C19" s="40" t="s">
        <v>144</v>
      </c>
      <c r="D19" s="42"/>
      <c r="E19" s="15"/>
      <c r="F19" s="21"/>
      <c r="G19" s="15" t="s">
        <v>328</v>
      </c>
      <c r="H19" s="52" t="s">
        <v>29</v>
      </c>
      <c r="J19" s="23"/>
      <c r="K19" s="15"/>
      <c r="L19" s="15"/>
      <c r="M19" s="15"/>
      <c r="N19" s="15"/>
      <c r="O19" s="15"/>
      <c r="Q19" s="20" t="s">
        <v>113</v>
      </c>
      <c r="R19" s="17" t="str">
        <f t="shared" si="0"/>
        <v>ng40</v>
      </c>
      <c r="S19" s="15"/>
      <c r="T19" s="19"/>
      <c r="AA19" s="23"/>
      <c r="AC19" s="54" t="s">
        <v>41</v>
      </c>
      <c r="AD19" s="15" t="s">
        <v>112</v>
      </c>
      <c r="AE19" s="15"/>
      <c r="AF19" s="15"/>
      <c r="AG19" s="18"/>
    </row>
    <row r="20" spans="3:33" x14ac:dyDescent="0.3">
      <c r="C20" s="20"/>
      <c r="D20" s="15"/>
      <c r="E20" s="15"/>
      <c r="F20" s="15"/>
      <c r="G20" s="15" t="s">
        <v>329</v>
      </c>
      <c r="H20" s="25" t="s">
        <v>31</v>
      </c>
      <c r="I20" s="67" t="s">
        <v>177</v>
      </c>
      <c r="J20" s="23"/>
      <c r="K20" s="15"/>
      <c r="L20" s="15"/>
      <c r="M20" s="15"/>
      <c r="N20" s="15"/>
      <c r="O20" s="15"/>
      <c r="Q20" s="20" t="s">
        <v>116</v>
      </c>
      <c r="R20" s="17" t="str">
        <f t="shared" si="0"/>
        <v>ng40</v>
      </c>
      <c r="S20" s="15"/>
      <c r="T20" s="19"/>
      <c r="AA20" s="23"/>
      <c r="AB20" s="67" t="s">
        <v>177</v>
      </c>
      <c r="AC20" s="26" t="s">
        <v>42</v>
      </c>
      <c r="AD20" s="15" t="s">
        <v>114</v>
      </c>
      <c r="AE20" s="15"/>
      <c r="AF20" s="15"/>
      <c r="AG20" s="19"/>
    </row>
    <row r="21" spans="3:33" x14ac:dyDescent="0.3">
      <c r="C21" s="41" t="s">
        <v>140</v>
      </c>
      <c r="D21" s="48" t="s">
        <v>130</v>
      </c>
      <c r="E21" s="39"/>
      <c r="F21" s="15"/>
      <c r="G21" s="27" t="s">
        <v>330</v>
      </c>
      <c r="H21" s="25" t="s">
        <v>33</v>
      </c>
      <c r="J21" s="23"/>
      <c r="K21" s="15"/>
      <c r="L21" s="15"/>
      <c r="M21" s="15"/>
      <c r="N21" s="15"/>
      <c r="O21" s="15"/>
      <c r="Q21" s="14"/>
      <c r="R21" s="27"/>
      <c r="S21" s="27"/>
      <c r="T21" s="19"/>
      <c r="AA21" s="23"/>
      <c r="AC21" s="26" t="s">
        <v>43</v>
      </c>
      <c r="AD21" s="27" t="s">
        <v>117</v>
      </c>
      <c r="AE21" s="15"/>
      <c r="AF21" s="15" t="s">
        <v>130</v>
      </c>
      <c r="AG21" s="44" t="s">
        <v>140</v>
      </c>
    </row>
    <row r="22" spans="3:33" ht="12.75" customHeight="1" x14ac:dyDescent="0.3">
      <c r="C22" s="75" t="s">
        <v>23</v>
      </c>
      <c r="D22" s="15" t="s">
        <v>135</v>
      </c>
      <c r="E22" s="15"/>
      <c r="F22" s="114" t="s">
        <v>4</v>
      </c>
      <c r="G22" s="115" t="s">
        <v>150</v>
      </c>
      <c r="H22" s="31" t="s">
        <v>87</v>
      </c>
      <c r="J22" s="23"/>
      <c r="K22" s="15"/>
      <c r="L22" s="15"/>
      <c r="M22" s="15"/>
      <c r="N22" s="15"/>
      <c r="O22" s="15"/>
      <c r="Q22" s="131" t="s">
        <v>85</v>
      </c>
      <c r="R22" s="132"/>
      <c r="S22" s="132"/>
      <c r="T22" s="133"/>
      <c r="AA22" s="23"/>
      <c r="AC22" s="24" t="s">
        <v>13</v>
      </c>
      <c r="AD22" s="38" t="s">
        <v>119</v>
      </c>
      <c r="AE22" s="7" t="s">
        <v>16</v>
      </c>
      <c r="AF22" s="15" t="s">
        <v>135</v>
      </c>
      <c r="AG22" s="50" t="str">
        <f t="shared" ref="AG22:AG27" si="1">C22</f>
        <v>eno1</v>
      </c>
    </row>
    <row r="23" spans="3:33" x14ac:dyDescent="0.3">
      <c r="C23" s="54" t="s">
        <v>169</v>
      </c>
      <c r="D23" s="15" t="s">
        <v>134</v>
      </c>
      <c r="E23" s="15"/>
      <c r="F23" s="15"/>
      <c r="G23" s="15"/>
      <c r="H23" s="19"/>
      <c r="J23" s="23"/>
      <c r="K23" s="15"/>
      <c r="L23" s="15"/>
      <c r="M23" s="15"/>
      <c r="N23" s="15"/>
      <c r="O23" s="15"/>
      <c r="Q23" s="40"/>
      <c r="R23" s="42" t="s">
        <v>151</v>
      </c>
      <c r="S23" s="42"/>
      <c r="T23" s="51"/>
      <c r="AA23" s="23"/>
      <c r="AC23" s="14"/>
      <c r="AD23" s="15"/>
      <c r="AE23" s="15"/>
      <c r="AF23" s="15" t="s">
        <v>134</v>
      </c>
      <c r="AG23" s="50" t="str">
        <f t="shared" si="1"/>
        <v>0000:03:00.0</v>
      </c>
    </row>
    <row r="24" spans="3:33" x14ac:dyDescent="0.3">
      <c r="C24" s="26" t="s">
        <v>22</v>
      </c>
      <c r="D24" s="27" t="s">
        <v>133</v>
      </c>
      <c r="E24" s="15"/>
      <c r="F24" s="15"/>
      <c r="G24" s="15" t="s">
        <v>131</v>
      </c>
      <c r="H24" s="19" t="s">
        <v>136</v>
      </c>
      <c r="J24" s="23"/>
      <c r="K24" s="15"/>
      <c r="L24" s="15"/>
      <c r="M24" s="15"/>
      <c r="N24" s="15"/>
      <c r="O24" s="15"/>
      <c r="Q24" s="14"/>
      <c r="R24" s="27"/>
      <c r="S24" s="27"/>
      <c r="T24" s="19"/>
      <c r="AA24" s="23"/>
      <c r="AC24" s="41" t="s">
        <v>146</v>
      </c>
      <c r="AD24" s="15" t="s">
        <v>131</v>
      </c>
      <c r="AE24" s="15"/>
      <c r="AF24" s="15" t="s">
        <v>133</v>
      </c>
      <c r="AG24" s="50" t="str">
        <f t="shared" si="1"/>
        <v>00:1e:67:f1:01:ff</v>
      </c>
    </row>
    <row r="25" spans="3:33" x14ac:dyDescent="0.3">
      <c r="C25" s="26" t="s">
        <v>26</v>
      </c>
      <c r="D25" s="15" t="s">
        <v>110</v>
      </c>
      <c r="E25" s="15"/>
      <c r="F25" s="21"/>
      <c r="G25" s="15" t="s">
        <v>129</v>
      </c>
      <c r="H25" s="22">
        <v>3</v>
      </c>
      <c r="J25" s="23"/>
      <c r="K25" s="15"/>
      <c r="L25" s="15"/>
      <c r="M25" s="15"/>
      <c r="N25" s="15"/>
      <c r="O25" s="15"/>
      <c r="Q25" s="14" t="s">
        <v>132</v>
      </c>
      <c r="R25" s="15" t="s">
        <v>131</v>
      </c>
      <c r="S25" s="15" t="s">
        <v>148</v>
      </c>
      <c r="T25" s="19"/>
      <c r="AA25" s="23"/>
      <c r="AC25" s="24">
        <v>2</v>
      </c>
      <c r="AD25" s="15" t="s">
        <v>129</v>
      </c>
      <c r="AE25" s="15"/>
      <c r="AF25" s="15" t="s">
        <v>110</v>
      </c>
      <c r="AG25" s="50" t="str">
        <f t="shared" si="1"/>
        <v>10.212.93.38</v>
      </c>
    </row>
    <row r="26" spans="3:33" x14ac:dyDescent="0.3">
      <c r="C26" s="26" t="s">
        <v>24</v>
      </c>
      <c r="D26" s="27" t="s">
        <v>113</v>
      </c>
      <c r="E26" s="15"/>
      <c r="F26" s="15"/>
      <c r="G26" s="15" t="s">
        <v>331</v>
      </c>
      <c r="H26" s="52" t="s">
        <v>30</v>
      </c>
      <c r="J26" s="23"/>
      <c r="Q26" s="54" t="str">
        <f>H39</f>
        <v>0000:03:00.1</v>
      </c>
      <c r="R26" s="15" t="s">
        <v>126</v>
      </c>
      <c r="S26" s="53" t="str">
        <f>Q26</f>
        <v>0000:03:00.1</v>
      </c>
      <c r="T26" s="19"/>
      <c r="AA26" s="23"/>
      <c r="AC26" s="54" t="s">
        <v>44</v>
      </c>
      <c r="AD26" s="15" t="s">
        <v>112</v>
      </c>
      <c r="AE26" s="15"/>
      <c r="AF26" s="15" t="s">
        <v>113</v>
      </c>
      <c r="AG26" s="50" t="str">
        <f t="shared" si="1"/>
        <v>ng40</v>
      </c>
    </row>
    <row r="27" spans="3:33" x14ac:dyDescent="0.3">
      <c r="C27" s="26" t="s">
        <v>25</v>
      </c>
      <c r="D27" s="27" t="s">
        <v>116</v>
      </c>
      <c r="E27" s="15"/>
      <c r="F27" s="15"/>
      <c r="G27" s="15" t="s">
        <v>329</v>
      </c>
      <c r="H27" s="25" t="s">
        <v>32</v>
      </c>
      <c r="I27" s="67" t="s">
        <v>177</v>
      </c>
      <c r="J27" s="23"/>
      <c r="K27" s="28"/>
      <c r="L27" s="28"/>
      <c r="M27" s="28"/>
      <c r="N27" s="28"/>
      <c r="O27" s="28"/>
      <c r="P27" s="68" t="s">
        <v>178</v>
      </c>
      <c r="Q27" s="26" t="str">
        <f>H40</f>
        <v>00:1e:67:f1:02:00</v>
      </c>
      <c r="R27" s="15" t="s">
        <v>127</v>
      </c>
      <c r="S27" s="17" t="str">
        <f>Q27</f>
        <v>00:1e:67:f1:02:00</v>
      </c>
      <c r="T27" s="19"/>
      <c r="AA27" s="23"/>
      <c r="AB27" s="67" t="s">
        <v>177</v>
      </c>
      <c r="AC27" s="26" t="s">
        <v>45</v>
      </c>
      <c r="AD27" s="15" t="s">
        <v>114</v>
      </c>
      <c r="AE27" s="15"/>
      <c r="AF27" s="15" t="s">
        <v>116</v>
      </c>
      <c r="AG27" s="50" t="str">
        <f t="shared" si="1"/>
        <v>ng40</v>
      </c>
    </row>
    <row r="28" spans="3:33" x14ac:dyDescent="0.3">
      <c r="C28" s="14"/>
      <c r="D28" s="15"/>
      <c r="E28" s="15"/>
      <c r="F28" s="15"/>
      <c r="G28" s="27" t="s">
        <v>117</v>
      </c>
      <c r="H28" s="25" t="s">
        <v>34</v>
      </c>
      <c r="J28" s="23"/>
      <c r="Q28" s="26" t="str">
        <f>H41</f>
        <v>eno2</v>
      </c>
      <c r="R28" s="27" t="s">
        <v>128</v>
      </c>
      <c r="S28" s="17" t="str">
        <f>Q28</f>
        <v>eno2</v>
      </c>
      <c r="T28" s="19"/>
      <c r="AA28" s="23"/>
      <c r="AC28" s="26" t="s">
        <v>46</v>
      </c>
      <c r="AD28" s="27" t="s">
        <v>117</v>
      </c>
      <c r="AE28" s="15"/>
      <c r="AF28" s="15"/>
      <c r="AG28" s="19"/>
    </row>
    <row r="29" spans="3:33" ht="12.75" customHeight="1" thickBot="1" x14ac:dyDescent="0.35">
      <c r="C29" s="14"/>
      <c r="D29" s="15"/>
      <c r="E29" s="15"/>
      <c r="F29" s="30" t="s">
        <v>3</v>
      </c>
      <c r="G29" s="115" t="s">
        <v>150</v>
      </c>
      <c r="H29" s="116" t="s">
        <v>88</v>
      </c>
      <c r="J29" s="23"/>
      <c r="K29" s="15"/>
      <c r="L29" s="15"/>
      <c r="M29" s="15"/>
      <c r="N29" s="15"/>
      <c r="O29" s="15"/>
      <c r="P29" s="19"/>
      <c r="Q29" s="3" t="s">
        <v>90</v>
      </c>
      <c r="R29" s="15" t="s">
        <v>122</v>
      </c>
      <c r="S29" s="15" t="s">
        <v>6</v>
      </c>
      <c r="T29" s="19"/>
      <c r="AA29" s="23"/>
      <c r="AC29" s="24" t="s">
        <v>14</v>
      </c>
      <c r="AD29" s="38" t="s">
        <v>119</v>
      </c>
      <c r="AE29" s="7" t="s">
        <v>17</v>
      </c>
      <c r="AF29" s="15"/>
      <c r="AG29" s="19"/>
    </row>
    <row r="30" spans="3:33" x14ac:dyDescent="0.3">
      <c r="C30" s="14"/>
      <c r="D30" s="15"/>
      <c r="E30" s="15"/>
      <c r="F30" s="15"/>
      <c r="G30" s="15"/>
      <c r="H30" s="19"/>
      <c r="J30" s="23"/>
      <c r="K30" s="15"/>
      <c r="L30" s="15"/>
      <c r="M30" s="15"/>
      <c r="N30" s="15"/>
      <c r="O30" s="15"/>
      <c r="Q30" s="10"/>
      <c r="R30" s="10"/>
      <c r="S30" s="70"/>
      <c r="T30" s="10"/>
      <c r="AA30" s="23"/>
      <c r="AC30" s="14"/>
      <c r="AD30" s="15"/>
      <c r="AE30" s="15"/>
      <c r="AF30" s="42"/>
      <c r="AG30" s="65" t="s">
        <v>143</v>
      </c>
    </row>
    <row r="31" spans="3:33" x14ac:dyDescent="0.3">
      <c r="C31" s="14"/>
      <c r="D31" s="15"/>
      <c r="E31" s="15"/>
      <c r="F31" s="15"/>
      <c r="G31" s="15" t="s">
        <v>131</v>
      </c>
      <c r="H31" s="19" t="s">
        <v>136</v>
      </c>
      <c r="J31" s="23"/>
      <c r="K31" s="15"/>
      <c r="L31" s="15"/>
      <c r="M31" s="15"/>
      <c r="N31" s="15"/>
      <c r="O31" s="15"/>
      <c r="R31" s="15"/>
      <c r="AA31" s="23"/>
      <c r="AC31" s="41" t="s">
        <v>147</v>
      </c>
      <c r="AD31" s="15" t="s">
        <v>131</v>
      </c>
      <c r="AE31" s="15"/>
      <c r="AF31" s="42"/>
      <c r="AG31" s="45"/>
    </row>
    <row r="32" spans="3:33" x14ac:dyDescent="0.3">
      <c r="C32" s="14"/>
      <c r="D32" s="15"/>
      <c r="E32" s="15"/>
      <c r="F32" s="21"/>
      <c r="G32" s="15" t="s">
        <v>129</v>
      </c>
      <c r="H32" s="22"/>
      <c r="J32" s="23"/>
      <c r="K32" s="15"/>
      <c r="L32" s="15"/>
      <c r="M32" s="15"/>
      <c r="N32" s="15"/>
      <c r="O32" s="15"/>
      <c r="R32" s="15"/>
      <c r="S32" s="3" t="s">
        <v>176</v>
      </c>
      <c r="AA32" s="23"/>
      <c r="AC32" s="24"/>
      <c r="AD32" s="15" t="s">
        <v>129</v>
      </c>
      <c r="AE32" s="15"/>
      <c r="AF32" s="64" t="s">
        <v>145</v>
      </c>
      <c r="AG32" s="65" t="s">
        <v>141</v>
      </c>
    </row>
    <row r="33" spans="3:33" x14ac:dyDescent="0.3">
      <c r="C33" s="14"/>
      <c r="D33" s="15"/>
      <c r="E33" s="15"/>
      <c r="F33" s="15"/>
      <c r="G33" s="15" t="s">
        <v>328</v>
      </c>
      <c r="H33" s="52"/>
      <c r="J33" s="23"/>
      <c r="K33" s="15"/>
      <c r="L33" s="15"/>
      <c r="M33" s="15"/>
      <c r="N33" s="15"/>
      <c r="O33" s="15"/>
      <c r="R33" s="15"/>
      <c r="AA33" s="23"/>
      <c r="AC33" s="54"/>
      <c r="AD33" s="15" t="s">
        <v>112</v>
      </c>
      <c r="AE33" s="15"/>
      <c r="AF33" s="120" t="s">
        <v>21</v>
      </c>
      <c r="AG33" s="65" t="s">
        <v>142</v>
      </c>
    </row>
    <row r="34" spans="3:33" x14ac:dyDescent="0.3">
      <c r="C34" s="14"/>
      <c r="D34" s="15"/>
      <c r="E34" s="15"/>
      <c r="F34" s="15"/>
      <c r="G34" s="15" t="s">
        <v>329</v>
      </c>
      <c r="H34" s="25"/>
      <c r="I34" s="67" t="s">
        <v>177</v>
      </c>
      <c r="J34" s="23"/>
      <c r="K34" s="15"/>
      <c r="L34" s="15"/>
      <c r="M34" s="15"/>
      <c r="N34" s="15"/>
      <c r="O34" s="15"/>
      <c r="R34" s="15"/>
      <c r="AA34" s="23"/>
      <c r="AB34" s="67" t="s">
        <v>115</v>
      </c>
      <c r="AC34" s="26"/>
      <c r="AD34" s="15" t="s">
        <v>114</v>
      </c>
      <c r="AE34" s="15"/>
      <c r="AF34" s="64" t="s">
        <v>144</v>
      </c>
      <c r="AG34" s="65"/>
    </row>
    <row r="35" spans="3:33" ht="14" thickBot="1" x14ac:dyDescent="0.35">
      <c r="C35" s="14"/>
      <c r="D35" s="15"/>
      <c r="E35" s="15"/>
      <c r="F35" s="15"/>
      <c r="G35" s="27" t="s">
        <v>117</v>
      </c>
      <c r="H35" s="25"/>
      <c r="J35" s="23"/>
      <c r="K35" s="15"/>
      <c r="O35" s="15"/>
      <c r="P35" s="15"/>
      <c r="R35" s="15"/>
      <c r="S35" s="69"/>
      <c r="T35" s="15"/>
      <c r="U35" s="15"/>
      <c r="V35" s="15"/>
      <c r="W35" s="15"/>
      <c r="AA35" s="23"/>
      <c r="AC35" s="26"/>
      <c r="AD35" s="27" t="s">
        <v>117</v>
      </c>
      <c r="AE35" s="15"/>
      <c r="AF35" s="15"/>
      <c r="AG35" s="19"/>
    </row>
    <row r="36" spans="3:33" ht="12.75" customHeight="1" x14ac:dyDescent="0.3">
      <c r="C36" s="14"/>
      <c r="D36" s="15"/>
      <c r="E36" s="15"/>
      <c r="F36" s="30"/>
      <c r="G36" s="115" t="s">
        <v>139</v>
      </c>
      <c r="H36" s="31"/>
      <c r="J36" s="23"/>
      <c r="L36" s="46"/>
      <c r="M36" s="59"/>
      <c r="N36" s="59"/>
      <c r="O36" s="10"/>
      <c r="P36" s="10"/>
      <c r="Q36" s="10" t="s">
        <v>118</v>
      </c>
      <c r="R36" s="10"/>
      <c r="S36" s="10"/>
      <c r="T36" s="10"/>
      <c r="U36" s="10"/>
      <c r="V36" s="10"/>
      <c r="W36" s="10"/>
      <c r="X36" s="11" t="s">
        <v>179</v>
      </c>
      <c r="Y36" s="12" t="s">
        <v>77</v>
      </c>
      <c r="AA36" s="23"/>
      <c r="AC36" s="24"/>
      <c r="AD36" s="38" t="s">
        <v>119</v>
      </c>
      <c r="AE36" s="7"/>
      <c r="AF36" s="15"/>
      <c r="AG36" s="19"/>
    </row>
    <row r="37" spans="3:33" x14ac:dyDescent="0.3">
      <c r="C37" s="14"/>
      <c r="D37" s="15"/>
      <c r="E37" s="15"/>
      <c r="F37" s="15"/>
      <c r="G37" s="15"/>
      <c r="H37" s="19"/>
      <c r="J37" s="23"/>
      <c r="L37" s="14"/>
      <c r="M37" s="15"/>
      <c r="N37" s="15"/>
      <c r="O37" s="15"/>
      <c r="P37" s="15"/>
      <c r="Q37" s="15" t="s">
        <v>120</v>
      </c>
      <c r="R37" s="63" t="s">
        <v>170</v>
      </c>
      <c r="S37" s="15"/>
      <c r="T37" s="15"/>
      <c r="U37" s="15"/>
      <c r="V37" s="15"/>
      <c r="W37" s="15"/>
      <c r="X37" s="16" t="s">
        <v>180</v>
      </c>
      <c r="Y37" s="18" t="s">
        <v>181</v>
      </c>
      <c r="AA37" s="23"/>
      <c r="AB37" s="23"/>
      <c r="AC37" s="14"/>
      <c r="AD37" s="15"/>
      <c r="AE37" s="15"/>
      <c r="AF37" s="15"/>
      <c r="AG37" s="19"/>
    </row>
    <row r="38" spans="3:33" x14ac:dyDescent="0.3">
      <c r="C38" s="14"/>
      <c r="D38" s="15"/>
      <c r="E38" s="15"/>
      <c r="F38" s="15"/>
      <c r="G38" s="15" t="s">
        <v>131</v>
      </c>
      <c r="H38" s="19" t="s">
        <v>132</v>
      </c>
      <c r="J38" s="23"/>
      <c r="L38" s="14"/>
      <c r="M38" s="15"/>
      <c r="N38" s="15"/>
      <c r="O38" s="15"/>
      <c r="P38" s="15"/>
      <c r="Q38" s="15" t="s">
        <v>133</v>
      </c>
      <c r="R38" s="73" t="s">
        <v>71</v>
      </c>
      <c r="S38" s="15"/>
      <c r="T38" s="15"/>
      <c r="U38" s="15"/>
      <c r="V38" s="15"/>
      <c r="W38" s="15"/>
      <c r="X38" s="15"/>
      <c r="Y38" s="19"/>
      <c r="AA38" s="23"/>
      <c r="AB38" s="23"/>
      <c r="AC38" s="41"/>
      <c r="AD38" s="15"/>
      <c r="AE38" s="15"/>
      <c r="AF38" s="15"/>
      <c r="AG38" s="19"/>
    </row>
    <row r="39" spans="3:33" x14ac:dyDescent="0.3">
      <c r="C39" s="14"/>
      <c r="D39" s="15"/>
      <c r="E39" s="15"/>
      <c r="F39" s="21"/>
      <c r="G39" s="15" t="s">
        <v>328</v>
      </c>
      <c r="H39" s="52" t="s">
        <v>317</v>
      </c>
      <c r="J39" s="23"/>
      <c r="L39" s="14"/>
      <c r="M39" s="15"/>
      <c r="N39" s="15"/>
      <c r="O39" s="15"/>
      <c r="P39" s="15"/>
      <c r="Q39" s="15" t="s">
        <v>182</v>
      </c>
      <c r="R39" s="117" t="s">
        <v>69</v>
      </c>
      <c r="S39" s="15"/>
      <c r="T39" s="15"/>
      <c r="U39" s="15"/>
      <c r="V39" s="15"/>
      <c r="W39" s="15"/>
      <c r="X39" s="48" t="s">
        <v>183</v>
      </c>
      <c r="Y39" s="44" t="s">
        <v>140</v>
      </c>
      <c r="AA39" s="23"/>
      <c r="AB39" s="23"/>
      <c r="AC39" s="41"/>
      <c r="AD39" s="15"/>
      <c r="AE39" s="15"/>
      <c r="AF39" s="15"/>
      <c r="AG39" s="19"/>
    </row>
    <row r="40" spans="3:33" x14ac:dyDescent="0.3">
      <c r="C40" s="14"/>
      <c r="D40" s="15"/>
      <c r="E40" s="15"/>
      <c r="F40" s="15"/>
      <c r="G40" s="15" t="s">
        <v>329</v>
      </c>
      <c r="H40" s="25" t="s">
        <v>27</v>
      </c>
      <c r="I40" s="68" t="s">
        <v>178</v>
      </c>
      <c r="J40" s="23"/>
      <c r="L40" s="14"/>
      <c r="M40" s="15"/>
      <c r="N40" s="15"/>
      <c r="O40" s="15"/>
      <c r="P40" s="15"/>
      <c r="Q40" s="15" t="s">
        <v>122</v>
      </c>
      <c r="R40" s="117" t="s">
        <v>72</v>
      </c>
      <c r="S40" s="15"/>
      <c r="T40" s="15"/>
      <c r="U40" s="15"/>
      <c r="V40" s="15"/>
      <c r="W40" s="15"/>
      <c r="X40" s="15" t="s">
        <v>184</v>
      </c>
      <c r="Y40" s="62" t="s">
        <v>76</v>
      </c>
      <c r="AA40" s="23"/>
      <c r="AB40" s="23"/>
      <c r="AC40" s="41"/>
      <c r="AD40" s="15"/>
      <c r="AE40" s="15"/>
      <c r="AF40" s="15"/>
      <c r="AG40" s="19"/>
    </row>
    <row r="41" spans="3:33" x14ac:dyDescent="0.3">
      <c r="C41" s="14"/>
      <c r="D41" s="15"/>
      <c r="E41" s="15"/>
      <c r="F41" s="15"/>
      <c r="G41" s="27" t="s">
        <v>117</v>
      </c>
      <c r="H41" s="25" t="s">
        <v>28</v>
      </c>
      <c r="J41" s="23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 t="s">
        <v>185</v>
      </c>
      <c r="Y41" s="61" t="s">
        <v>169</v>
      </c>
      <c r="Z41" s="49"/>
      <c r="AA41" s="23"/>
      <c r="AB41" s="23"/>
      <c r="AC41" s="41"/>
      <c r="AD41" s="15"/>
      <c r="AE41" s="15"/>
      <c r="AF41" s="15"/>
      <c r="AG41" s="19"/>
    </row>
    <row r="42" spans="3:33" x14ac:dyDescent="0.3">
      <c r="C42" s="14"/>
      <c r="D42" s="15"/>
      <c r="E42" s="15"/>
      <c r="F42" s="15"/>
      <c r="G42" s="115" t="s">
        <v>332</v>
      </c>
      <c r="H42" s="31" t="s">
        <v>5</v>
      </c>
      <c r="J42" s="23"/>
      <c r="L42" s="14"/>
      <c r="M42" s="15"/>
      <c r="N42" s="88" t="s">
        <v>167</v>
      </c>
      <c r="O42" s="15"/>
      <c r="P42" s="88" t="s">
        <v>168</v>
      </c>
      <c r="Q42" s="15"/>
      <c r="R42" s="15"/>
      <c r="S42" s="15"/>
      <c r="T42" s="15"/>
      <c r="U42" s="15"/>
      <c r="V42" s="15"/>
      <c r="W42" s="15"/>
      <c r="X42" s="27" t="s">
        <v>186</v>
      </c>
      <c r="Y42" s="72" t="s">
        <v>78</v>
      </c>
      <c r="AA42" s="23"/>
      <c r="AB42" s="23"/>
      <c r="AC42" s="41"/>
      <c r="AD42" s="15"/>
      <c r="AE42" s="15"/>
      <c r="AF42" s="15"/>
      <c r="AG42" s="19"/>
    </row>
    <row r="43" spans="3:33" ht="45" customHeight="1" x14ac:dyDescent="0.3">
      <c r="C43" s="14"/>
      <c r="D43" s="15"/>
      <c r="E43" s="15"/>
      <c r="F43" s="15"/>
      <c r="G43" s="15"/>
      <c r="H43" s="19"/>
      <c r="J43" s="23"/>
      <c r="L43" s="14"/>
      <c r="N43" s="15">
        <v>32</v>
      </c>
      <c r="O43" s="85" t="s">
        <v>163</v>
      </c>
      <c r="P43" s="87">
        <v>32</v>
      </c>
      <c r="Q43" s="74" t="s">
        <v>153</v>
      </c>
      <c r="R43" s="74">
        <f xml:space="preserve"> 4+1</f>
        <v>5</v>
      </c>
      <c r="S43" s="89" t="s">
        <v>195</v>
      </c>
      <c r="T43" s="124" t="s">
        <v>333</v>
      </c>
      <c r="U43" s="15"/>
      <c r="V43" s="15"/>
      <c r="W43" s="15"/>
      <c r="X43" s="15" t="s">
        <v>187</v>
      </c>
      <c r="Y43" s="62" t="s">
        <v>79</v>
      </c>
      <c r="AA43" s="23"/>
      <c r="AB43" s="23"/>
      <c r="AC43" s="41"/>
      <c r="AD43" s="15"/>
      <c r="AE43" s="15"/>
      <c r="AF43" s="15"/>
      <c r="AG43" s="19"/>
    </row>
    <row r="44" spans="3:33" ht="14" thickBot="1" x14ac:dyDescent="0.35">
      <c r="C44" s="35"/>
      <c r="D44" s="33"/>
      <c r="E44" s="33"/>
      <c r="F44" s="33"/>
      <c r="G44" s="33"/>
      <c r="H44" s="34" t="s">
        <v>137</v>
      </c>
      <c r="J44" s="23"/>
      <c r="L44" s="14"/>
      <c r="N44" s="15">
        <v>16</v>
      </c>
      <c r="O44" s="86" t="s">
        <v>164</v>
      </c>
      <c r="P44" s="87">
        <v>16</v>
      </c>
      <c r="Q44" s="60" t="s">
        <v>188</v>
      </c>
      <c r="R44" s="57" t="s">
        <v>148</v>
      </c>
      <c r="S44" s="60" t="s">
        <v>188</v>
      </c>
      <c r="T44" s="57" t="s">
        <v>189</v>
      </c>
      <c r="U44" s="15"/>
      <c r="V44" s="15"/>
      <c r="W44" s="15"/>
      <c r="X44" s="27" t="s">
        <v>190</v>
      </c>
      <c r="Y44" s="61" t="s">
        <v>191</v>
      </c>
      <c r="AA44" s="23"/>
      <c r="AC44" s="35"/>
      <c r="AD44" s="33"/>
      <c r="AE44" s="33"/>
      <c r="AF44" s="33"/>
      <c r="AG44" s="43" t="s">
        <v>137</v>
      </c>
    </row>
    <row r="45" spans="3:33" x14ac:dyDescent="0.3">
      <c r="C45" s="9"/>
      <c r="D45" s="10"/>
      <c r="E45" s="10"/>
      <c r="F45" s="10"/>
      <c r="G45" s="15" t="s">
        <v>131</v>
      </c>
      <c r="H45" s="19" t="s">
        <v>136</v>
      </c>
      <c r="J45" s="23"/>
      <c r="L45" s="14"/>
      <c r="M45" s="15"/>
      <c r="N45" s="15"/>
      <c r="O45" s="15"/>
      <c r="P45" s="15"/>
      <c r="Q45" s="60" t="s">
        <v>120</v>
      </c>
      <c r="R45" s="57" t="s">
        <v>267</v>
      </c>
      <c r="S45" s="60" t="s">
        <v>121</v>
      </c>
      <c r="T45" s="57" t="s">
        <v>55</v>
      </c>
      <c r="U45" s="15"/>
      <c r="V45" s="15"/>
      <c r="W45" s="15"/>
      <c r="X45" s="27" t="s">
        <v>53</v>
      </c>
      <c r="Y45" s="62" t="s">
        <v>174</v>
      </c>
      <c r="AA45" s="23"/>
      <c r="AC45" s="66" t="s">
        <v>147</v>
      </c>
      <c r="AD45" s="10" t="s">
        <v>131</v>
      </c>
      <c r="AE45" s="10"/>
      <c r="AF45" s="10"/>
      <c r="AG45" s="32"/>
    </row>
    <row r="46" spans="3:33" x14ac:dyDescent="0.3">
      <c r="C46" s="14"/>
      <c r="D46" s="15"/>
      <c r="E46" s="15"/>
      <c r="F46" s="21"/>
      <c r="G46" s="15" t="s">
        <v>129</v>
      </c>
      <c r="H46" s="22">
        <v>7</v>
      </c>
      <c r="J46" s="23"/>
      <c r="L46" s="14"/>
      <c r="M46" s="15"/>
      <c r="N46" s="15"/>
      <c r="O46" s="15"/>
      <c r="P46" s="15"/>
      <c r="Q46" s="60" t="s">
        <v>133</v>
      </c>
      <c r="R46" s="57" t="s">
        <v>8</v>
      </c>
      <c r="S46" s="60" t="s">
        <v>122</v>
      </c>
      <c r="T46" s="57" t="s">
        <v>10</v>
      </c>
      <c r="U46" s="15"/>
      <c r="V46" s="15"/>
      <c r="W46" s="15"/>
      <c r="X46" s="15"/>
      <c r="Y46" s="19"/>
      <c r="AA46" s="23"/>
      <c r="AC46" s="24">
        <v>4</v>
      </c>
      <c r="AD46" s="15" t="s">
        <v>129</v>
      </c>
      <c r="AE46" s="15"/>
      <c r="AF46" s="15"/>
      <c r="AG46" s="19"/>
    </row>
    <row r="47" spans="3:33" x14ac:dyDescent="0.3">
      <c r="C47" s="14"/>
      <c r="D47" s="15"/>
      <c r="E47" s="15"/>
      <c r="F47" s="15"/>
      <c r="G47" s="15" t="s">
        <v>112</v>
      </c>
      <c r="H47" s="52" t="s">
        <v>173</v>
      </c>
      <c r="J47" s="23"/>
      <c r="L47" s="14"/>
      <c r="M47" s="15"/>
      <c r="N47" s="15"/>
      <c r="O47" s="15"/>
      <c r="P47" s="15"/>
      <c r="Q47" s="60" t="s">
        <v>121</v>
      </c>
      <c r="R47" s="57" t="s">
        <v>266</v>
      </c>
      <c r="S47" s="15"/>
      <c r="T47" s="15"/>
      <c r="U47" s="15"/>
      <c r="V47" s="15"/>
      <c r="W47" s="15"/>
      <c r="X47" s="15"/>
      <c r="Y47" s="19"/>
      <c r="AA47" s="23"/>
      <c r="AC47" s="54" t="s">
        <v>175</v>
      </c>
      <c r="AD47" s="15" t="s">
        <v>112</v>
      </c>
      <c r="AE47" s="15"/>
      <c r="AF47" s="15"/>
      <c r="AG47" s="19"/>
    </row>
    <row r="48" spans="3:33" x14ac:dyDescent="0.3">
      <c r="C48" s="14"/>
      <c r="D48" s="15"/>
      <c r="E48" s="15"/>
      <c r="F48" s="15"/>
      <c r="G48" s="15" t="s">
        <v>114</v>
      </c>
      <c r="H48" s="25" t="s">
        <v>36</v>
      </c>
      <c r="I48" s="67" t="s">
        <v>177</v>
      </c>
      <c r="J48" s="23"/>
      <c r="L48" s="14"/>
      <c r="M48" s="15"/>
      <c r="N48" s="15"/>
      <c r="O48" s="15"/>
      <c r="P48" s="15"/>
      <c r="Q48" s="60" t="s">
        <v>149</v>
      </c>
      <c r="R48" s="57" t="s">
        <v>7</v>
      </c>
      <c r="S48" s="60" t="s">
        <v>188</v>
      </c>
      <c r="T48" s="71" t="s">
        <v>154</v>
      </c>
      <c r="U48" s="15"/>
      <c r="V48" s="15"/>
      <c r="W48" s="15"/>
      <c r="X48" s="15"/>
      <c r="Y48" s="19"/>
      <c r="AA48" s="23"/>
      <c r="AB48" s="67" t="s">
        <v>115</v>
      </c>
      <c r="AC48" s="26" t="s">
        <v>47</v>
      </c>
      <c r="AD48" s="15" t="s">
        <v>114</v>
      </c>
      <c r="AE48" s="15"/>
      <c r="AF48" s="15"/>
      <c r="AG48" s="19"/>
    </row>
    <row r="49" spans="3:33" x14ac:dyDescent="0.3">
      <c r="C49" s="14"/>
      <c r="D49" s="15"/>
      <c r="E49" s="15"/>
      <c r="F49" s="15"/>
      <c r="G49" s="27" t="s">
        <v>117</v>
      </c>
      <c r="H49" s="25" t="s">
        <v>38</v>
      </c>
      <c r="J49" s="23"/>
      <c r="L49" s="118" t="s">
        <v>75</v>
      </c>
      <c r="M49" s="15" t="s">
        <v>120</v>
      </c>
      <c r="N49" s="15"/>
      <c r="O49" s="15"/>
      <c r="P49" s="15"/>
      <c r="Q49" s="15"/>
      <c r="R49" s="15"/>
      <c r="S49" s="60" t="s">
        <v>121</v>
      </c>
      <c r="T49" s="57" t="s">
        <v>320</v>
      </c>
      <c r="U49" s="15"/>
      <c r="V49" s="15"/>
      <c r="W49" s="15"/>
      <c r="X49" s="15"/>
      <c r="Y49" s="19"/>
      <c r="AA49" s="23"/>
      <c r="AC49" s="26" t="s">
        <v>48</v>
      </c>
      <c r="AD49" s="27" t="s">
        <v>117</v>
      </c>
      <c r="AE49" s="15"/>
      <c r="AF49" s="15"/>
      <c r="AG49" s="19"/>
    </row>
    <row r="50" spans="3:33" ht="12.75" customHeight="1" x14ac:dyDescent="0.3">
      <c r="C50" s="14"/>
      <c r="D50" s="15"/>
      <c r="E50" s="15"/>
      <c r="F50" s="30" t="s">
        <v>2</v>
      </c>
      <c r="G50" s="115" t="s">
        <v>139</v>
      </c>
      <c r="H50" s="31" t="s">
        <v>89</v>
      </c>
      <c r="J50" s="23"/>
      <c r="L50" s="81" t="s">
        <v>70</v>
      </c>
      <c r="M50" s="15" t="s">
        <v>133</v>
      </c>
      <c r="N50" s="15"/>
      <c r="O50" s="15"/>
      <c r="P50" s="15"/>
      <c r="Q50" s="15"/>
      <c r="R50" s="15"/>
      <c r="S50" s="60" t="s">
        <v>122</v>
      </c>
      <c r="T50" s="71" t="s">
        <v>9</v>
      </c>
      <c r="U50" s="15"/>
      <c r="V50" s="15"/>
      <c r="W50" s="15"/>
      <c r="X50" s="15"/>
      <c r="Y50" s="19"/>
      <c r="AA50" s="23"/>
      <c r="AC50" s="24" t="s">
        <v>15</v>
      </c>
      <c r="AD50" s="38" t="s">
        <v>119</v>
      </c>
      <c r="AE50" s="7" t="s">
        <v>18</v>
      </c>
      <c r="AF50" s="15"/>
      <c r="AG50" s="19"/>
    </row>
    <row r="51" spans="3:33" x14ac:dyDescent="0.3">
      <c r="C51" s="14"/>
      <c r="D51" s="15"/>
      <c r="E51" s="15"/>
      <c r="F51" s="15"/>
      <c r="G51" s="27"/>
      <c r="H51" s="19"/>
      <c r="J51" s="23"/>
      <c r="L51" s="81" t="s">
        <v>152</v>
      </c>
      <c r="M51" s="15" t="s">
        <v>182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9"/>
      <c r="AA51" s="23"/>
      <c r="AC51" s="14"/>
      <c r="AD51" s="27"/>
      <c r="AE51" s="15"/>
      <c r="AF51" s="15"/>
      <c r="AG51" s="19"/>
    </row>
    <row r="52" spans="3:33" x14ac:dyDescent="0.3">
      <c r="C52" s="14"/>
      <c r="D52" s="15"/>
      <c r="E52" s="15"/>
      <c r="F52" s="15"/>
      <c r="G52" s="15" t="s">
        <v>131</v>
      </c>
      <c r="H52" s="19" t="s">
        <v>136</v>
      </c>
      <c r="J52" s="23"/>
      <c r="L52" s="78"/>
      <c r="M52" s="15" t="s">
        <v>122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9"/>
      <c r="AA52" s="23"/>
      <c r="AC52" s="41" t="s">
        <v>146</v>
      </c>
      <c r="AD52" s="15" t="s">
        <v>131</v>
      </c>
      <c r="AE52" s="15"/>
      <c r="AF52" s="15"/>
      <c r="AG52" s="19"/>
    </row>
    <row r="53" spans="3:33" ht="45" customHeight="1" x14ac:dyDescent="0.3">
      <c r="C53" s="14"/>
      <c r="D53" s="15"/>
      <c r="E53" s="15"/>
      <c r="F53" s="21"/>
      <c r="G53" s="15" t="s">
        <v>129</v>
      </c>
      <c r="H53" s="22">
        <v>9</v>
      </c>
      <c r="J53" s="23"/>
      <c r="L53" s="14"/>
      <c r="M53" s="15"/>
      <c r="N53" s="15">
        <v>16</v>
      </c>
      <c r="O53" s="85" t="s">
        <v>163</v>
      </c>
      <c r="P53" s="87">
        <v>16</v>
      </c>
      <c r="Q53" s="74" t="s">
        <v>153</v>
      </c>
      <c r="R53" s="74">
        <f>2+2</f>
        <v>4</v>
      </c>
      <c r="S53" s="89" t="s">
        <v>196</v>
      </c>
      <c r="T53" s="74" t="s">
        <v>165</v>
      </c>
      <c r="U53" s="15"/>
      <c r="V53" s="15"/>
      <c r="W53" s="15"/>
      <c r="X53" s="15"/>
      <c r="Y53" s="19"/>
      <c r="AA53" s="23"/>
      <c r="AC53" s="24">
        <v>6</v>
      </c>
      <c r="AD53" s="15" t="s">
        <v>129</v>
      </c>
      <c r="AE53" s="15"/>
      <c r="AF53" s="15"/>
      <c r="AG53" s="19"/>
    </row>
    <row r="54" spans="3:33" x14ac:dyDescent="0.3">
      <c r="C54" s="14"/>
      <c r="D54" s="15"/>
      <c r="E54" s="15"/>
      <c r="F54" s="15"/>
      <c r="G54" s="15" t="s">
        <v>112</v>
      </c>
      <c r="H54" s="52" t="s">
        <v>35</v>
      </c>
      <c r="J54" s="23"/>
      <c r="L54" s="14"/>
      <c r="M54" s="15"/>
      <c r="N54" s="15">
        <v>16</v>
      </c>
      <c r="O54" s="86" t="s">
        <v>164</v>
      </c>
      <c r="P54" s="87">
        <v>16</v>
      </c>
      <c r="Q54" s="60" t="s">
        <v>188</v>
      </c>
      <c r="R54" s="71" t="s">
        <v>154</v>
      </c>
      <c r="S54" s="60" t="s">
        <v>188</v>
      </c>
      <c r="T54" s="57" t="s">
        <v>189</v>
      </c>
      <c r="U54" s="15"/>
      <c r="V54" s="15"/>
      <c r="W54" s="15"/>
      <c r="X54" s="15"/>
      <c r="Y54" s="19"/>
      <c r="AA54" s="23"/>
      <c r="AC54" s="54" t="s">
        <v>49</v>
      </c>
      <c r="AD54" s="15" t="s">
        <v>112</v>
      </c>
      <c r="AE54" s="15"/>
      <c r="AF54" s="15"/>
      <c r="AG54" s="19"/>
    </row>
    <row r="55" spans="3:33" x14ac:dyDescent="0.3">
      <c r="C55" s="14"/>
      <c r="D55" s="15"/>
      <c r="E55" s="15"/>
      <c r="F55" s="15"/>
      <c r="G55" s="15" t="s">
        <v>114</v>
      </c>
      <c r="H55" s="25" t="s">
        <v>37</v>
      </c>
      <c r="I55" s="67" t="s">
        <v>115</v>
      </c>
      <c r="J55" s="23"/>
      <c r="L55" s="14"/>
      <c r="M55" s="15"/>
      <c r="N55" s="15"/>
      <c r="O55" s="15"/>
      <c r="P55" s="15"/>
      <c r="Q55" s="60" t="s">
        <v>120</v>
      </c>
      <c r="R55" s="57" t="s">
        <v>323</v>
      </c>
      <c r="S55" s="60" t="s">
        <v>121</v>
      </c>
      <c r="T55" s="57" t="s">
        <v>55</v>
      </c>
      <c r="U55" s="15"/>
      <c r="V55" s="15"/>
      <c r="W55" s="15"/>
      <c r="X55" s="15"/>
      <c r="Y55" s="19"/>
      <c r="AA55" s="23"/>
      <c r="AB55" s="67" t="s">
        <v>115</v>
      </c>
      <c r="AC55" s="26" t="s">
        <v>50</v>
      </c>
      <c r="AD55" s="15" t="s">
        <v>114</v>
      </c>
      <c r="AE55" s="15"/>
      <c r="AF55" s="15"/>
      <c r="AG55" s="19"/>
    </row>
    <row r="56" spans="3:33" x14ac:dyDescent="0.3">
      <c r="C56" s="14"/>
      <c r="D56" s="15"/>
      <c r="E56" s="15"/>
      <c r="F56" s="15"/>
      <c r="G56" s="27" t="s">
        <v>117</v>
      </c>
      <c r="H56" s="25" t="s">
        <v>39</v>
      </c>
      <c r="J56" s="23"/>
      <c r="L56" s="14"/>
      <c r="M56" s="15"/>
      <c r="N56" s="15"/>
      <c r="O56" s="15"/>
      <c r="P56" s="15"/>
      <c r="Q56" s="60" t="s">
        <v>133</v>
      </c>
      <c r="R56" s="57" t="s">
        <v>322</v>
      </c>
      <c r="S56" s="60" t="s">
        <v>122</v>
      </c>
      <c r="T56" s="71" t="s">
        <v>12</v>
      </c>
      <c r="U56" s="15"/>
      <c r="V56" s="15"/>
      <c r="W56" s="15"/>
      <c r="X56" s="15"/>
      <c r="Y56" s="19"/>
      <c r="AA56" s="23"/>
      <c r="AC56" s="26" t="s">
        <v>51</v>
      </c>
      <c r="AD56" s="27" t="s">
        <v>117</v>
      </c>
      <c r="AE56" s="15"/>
      <c r="AF56" s="15"/>
      <c r="AG56" s="19"/>
    </row>
    <row r="57" spans="3:33" ht="12.75" customHeight="1" x14ac:dyDescent="0.3">
      <c r="C57" s="14"/>
      <c r="D57" s="15"/>
      <c r="E57" s="15"/>
      <c r="F57" s="30" t="s">
        <v>1</v>
      </c>
      <c r="G57" s="38" t="s">
        <v>150</v>
      </c>
      <c r="H57" s="31" t="s">
        <v>98</v>
      </c>
      <c r="J57" s="23"/>
      <c r="L57" s="14"/>
      <c r="M57" s="15"/>
      <c r="N57" s="15"/>
      <c r="O57" s="15"/>
      <c r="P57" s="15"/>
      <c r="Q57" s="60" t="s">
        <v>121</v>
      </c>
      <c r="R57" s="57" t="s">
        <v>321</v>
      </c>
      <c r="S57" s="15"/>
      <c r="T57" s="15"/>
      <c r="U57" s="15"/>
      <c r="V57" s="15"/>
      <c r="W57" s="15"/>
      <c r="X57" s="15"/>
      <c r="Y57" s="19"/>
      <c r="Z57" s="39"/>
      <c r="AA57" s="23"/>
      <c r="AC57" s="24" t="s">
        <v>318</v>
      </c>
      <c r="AD57" s="38" t="s">
        <v>119</v>
      </c>
      <c r="AE57" s="7" t="s">
        <v>19</v>
      </c>
      <c r="AF57" s="15"/>
      <c r="AG57" s="19"/>
    </row>
    <row r="58" spans="3:33" x14ac:dyDescent="0.3">
      <c r="C58" s="14"/>
      <c r="D58" s="15"/>
      <c r="E58" s="15"/>
      <c r="F58" s="15"/>
      <c r="G58" s="15" t="s">
        <v>131</v>
      </c>
      <c r="H58" s="19" t="s">
        <v>136</v>
      </c>
      <c r="J58" s="23"/>
      <c r="L58" s="14"/>
      <c r="M58" s="15"/>
      <c r="N58" s="15"/>
      <c r="O58" s="15"/>
      <c r="P58" s="15"/>
      <c r="Q58" s="60" t="s">
        <v>149</v>
      </c>
      <c r="R58" s="57" t="s">
        <v>91</v>
      </c>
      <c r="S58" s="60" t="s">
        <v>188</v>
      </c>
      <c r="T58" s="71" t="s">
        <v>155</v>
      </c>
      <c r="U58" s="15"/>
      <c r="V58" s="15"/>
      <c r="W58" s="15"/>
      <c r="X58" s="15"/>
      <c r="Y58" s="19"/>
      <c r="AA58" s="23"/>
      <c r="AC58" s="14"/>
      <c r="AD58" s="15"/>
      <c r="AE58" s="15"/>
      <c r="AF58" s="15"/>
      <c r="AG58" s="19"/>
    </row>
    <row r="59" spans="3:33" ht="12.75" customHeight="1" x14ac:dyDescent="0.3">
      <c r="C59" s="14"/>
      <c r="D59" s="15"/>
      <c r="E59" s="15"/>
      <c r="F59" s="21"/>
      <c r="G59" s="15" t="s">
        <v>129</v>
      </c>
      <c r="H59" s="22">
        <v>11</v>
      </c>
      <c r="J59" s="23"/>
      <c r="L59" s="14"/>
      <c r="M59" s="15"/>
      <c r="N59" s="15"/>
      <c r="O59" s="15"/>
      <c r="P59" s="15"/>
      <c r="Q59" s="84"/>
      <c r="R59" s="84"/>
      <c r="S59" s="60" t="s">
        <v>121</v>
      </c>
      <c r="T59" s="57" t="s">
        <v>320</v>
      </c>
      <c r="U59" s="15"/>
      <c r="V59" s="15"/>
      <c r="W59" s="15"/>
      <c r="X59" s="15"/>
      <c r="Y59" s="19"/>
      <c r="AA59" s="23"/>
      <c r="AC59" s="41" t="s">
        <v>146</v>
      </c>
      <c r="AD59" s="15" t="s">
        <v>131</v>
      </c>
      <c r="AE59" s="15"/>
      <c r="AF59" s="15"/>
      <c r="AG59" s="19"/>
    </row>
    <row r="60" spans="3:33" x14ac:dyDescent="0.3">
      <c r="C60" s="14"/>
      <c r="D60" s="15"/>
      <c r="E60" s="15"/>
      <c r="F60" s="15"/>
      <c r="G60" s="15" t="s">
        <v>112</v>
      </c>
      <c r="H60" s="52" t="s">
        <v>172</v>
      </c>
      <c r="J60" s="23"/>
      <c r="L60" s="14"/>
      <c r="M60" s="15"/>
      <c r="N60" s="15"/>
      <c r="O60" s="15"/>
      <c r="P60" s="15"/>
      <c r="Q60" s="84"/>
      <c r="R60" s="84"/>
      <c r="S60" s="60" t="s">
        <v>122</v>
      </c>
      <c r="T60" s="71" t="s">
        <v>97</v>
      </c>
      <c r="U60" s="15"/>
      <c r="V60" s="15"/>
      <c r="W60" s="15"/>
      <c r="X60" s="15" t="s">
        <v>158</v>
      </c>
      <c r="Y60" s="77">
        <v>0</v>
      </c>
      <c r="AA60" s="23"/>
      <c r="AC60" s="24">
        <v>8</v>
      </c>
      <c r="AD60" s="15" t="s">
        <v>129</v>
      </c>
      <c r="AE60" s="15"/>
      <c r="AF60" s="15"/>
      <c r="AG60" s="19"/>
    </row>
    <row r="61" spans="3:33" x14ac:dyDescent="0.3">
      <c r="C61" s="14"/>
      <c r="D61" s="15"/>
      <c r="E61" s="15"/>
      <c r="F61" s="15"/>
      <c r="G61" s="15" t="s">
        <v>114</v>
      </c>
      <c r="H61" s="25" t="s">
        <v>40</v>
      </c>
      <c r="I61" s="67" t="s">
        <v>115</v>
      </c>
      <c r="J61" s="23"/>
      <c r="L61" s="14"/>
      <c r="M61" s="15"/>
      <c r="N61" s="15"/>
      <c r="O61" s="15"/>
      <c r="P61" s="15"/>
      <c r="Q61" s="84"/>
      <c r="R61" s="84"/>
      <c r="S61" s="84"/>
      <c r="T61" s="84"/>
      <c r="U61" s="15"/>
      <c r="V61" s="15"/>
      <c r="W61" s="15"/>
      <c r="X61" s="21" t="s">
        <v>160</v>
      </c>
      <c r="Y61" s="77">
        <v>18</v>
      </c>
      <c r="AA61" s="23"/>
      <c r="AC61" s="54" t="s">
        <v>171</v>
      </c>
      <c r="AD61" s="15" t="s">
        <v>112</v>
      </c>
      <c r="AE61" s="15"/>
      <c r="AF61" s="15"/>
      <c r="AG61" s="19"/>
    </row>
    <row r="62" spans="3:33" ht="14" thickBot="1" x14ac:dyDescent="0.35">
      <c r="C62" s="14"/>
      <c r="D62" s="15"/>
      <c r="E62" s="15"/>
      <c r="F62" s="15"/>
      <c r="G62" s="27" t="s">
        <v>117</v>
      </c>
      <c r="H62" s="25" t="s">
        <v>81</v>
      </c>
      <c r="J62" s="23"/>
      <c r="L62" s="35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82" t="s">
        <v>161</v>
      </c>
      <c r="Y62" s="83">
        <f>R43+R53</f>
        <v>9</v>
      </c>
      <c r="AA62" s="23"/>
      <c r="AB62" s="67" t="s">
        <v>115</v>
      </c>
      <c r="AC62" s="26" t="s">
        <v>52</v>
      </c>
      <c r="AD62" s="15" t="s">
        <v>114</v>
      </c>
      <c r="AE62" s="15"/>
      <c r="AF62" s="15"/>
      <c r="AG62" s="19"/>
    </row>
    <row r="63" spans="3:33" ht="27" x14ac:dyDescent="0.3">
      <c r="C63" s="14"/>
      <c r="D63" s="15"/>
      <c r="E63" s="15"/>
      <c r="F63" s="30" t="s">
        <v>0</v>
      </c>
      <c r="G63" s="38" t="s">
        <v>150</v>
      </c>
      <c r="H63" s="31" t="s">
        <v>99</v>
      </c>
      <c r="J63" s="23"/>
      <c r="K63" s="15"/>
      <c r="L63" s="9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32"/>
      <c r="Z63" s="15"/>
      <c r="AA63" s="23"/>
      <c r="AC63" s="26" t="s">
        <v>152</v>
      </c>
      <c r="AD63" s="27" t="s">
        <v>117</v>
      </c>
      <c r="AE63" s="15"/>
      <c r="AF63" s="15"/>
      <c r="AG63" s="19"/>
    </row>
    <row r="64" spans="3:33" ht="12.75" customHeight="1" x14ac:dyDescent="0.3">
      <c r="C64" s="14"/>
      <c r="D64" s="15"/>
      <c r="E64" s="15"/>
      <c r="F64" s="15"/>
      <c r="G64" s="15"/>
      <c r="H64" s="19"/>
      <c r="J64" s="23"/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9"/>
      <c r="Z64" s="15"/>
      <c r="AA64" s="23"/>
      <c r="AC64" s="24" t="s">
        <v>319</v>
      </c>
      <c r="AD64" s="38" t="s">
        <v>119</v>
      </c>
      <c r="AE64" s="7" t="s">
        <v>20</v>
      </c>
      <c r="AF64" s="15"/>
      <c r="AG64" s="19"/>
    </row>
    <row r="65" spans="3:33" ht="60" customHeight="1" x14ac:dyDescent="0.3">
      <c r="C65" s="14"/>
      <c r="D65" s="15"/>
      <c r="E65" s="15"/>
      <c r="F65" s="15"/>
      <c r="G65" s="15"/>
      <c r="H65" s="19"/>
      <c r="J65" s="23"/>
      <c r="L65" s="14"/>
      <c r="M65" s="15"/>
      <c r="N65" s="15">
        <v>8</v>
      </c>
      <c r="O65" s="85" t="s">
        <v>163</v>
      </c>
      <c r="P65" s="87">
        <v>32</v>
      </c>
      <c r="Q65" s="74" t="s">
        <v>156</v>
      </c>
      <c r="R65" s="74">
        <f>2+6</f>
        <v>8</v>
      </c>
      <c r="S65" s="96" t="s">
        <v>86</v>
      </c>
      <c r="T65" s="124" t="s">
        <v>334</v>
      </c>
      <c r="U65" s="15"/>
      <c r="V65" s="15"/>
      <c r="W65" s="15"/>
      <c r="X65" s="15"/>
      <c r="Y65" s="19"/>
      <c r="Z65" s="15"/>
      <c r="AA65" s="23"/>
      <c r="AC65" s="14"/>
      <c r="AD65" s="15"/>
      <c r="AE65" s="15"/>
      <c r="AF65" s="15"/>
      <c r="AG65" s="19"/>
    </row>
    <row r="66" spans="3:33" x14ac:dyDescent="0.3">
      <c r="C66" s="14"/>
      <c r="D66" s="15"/>
      <c r="E66" s="15"/>
      <c r="F66" s="21"/>
      <c r="G66" s="15"/>
      <c r="H66" s="19"/>
      <c r="J66" s="23"/>
      <c r="L66" s="14"/>
      <c r="M66" s="15"/>
      <c r="N66" s="15">
        <v>32</v>
      </c>
      <c r="O66" s="86" t="s">
        <v>164</v>
      </c>
      <c r="P66" s="87">
        <v>32</v>
      </c>
      <c r="Q66" s="60" t="s">
        <v>188</v>
      </c>
      <c r="R66" s="71" t="s">
        <v>155</v>
      </c>
      <c r="S66" s="60" t="s">
        <v>188</v>
      </c>
      <c r="T66" s="57" t="s">
        <v>189</v>
      </c>
      <c r="U66" s="15"/>
      <c r="V66" s="15"/>
      <c r="W66" s="15"/>
      <c r="X66" s="15"/>
      <c r="Y66" s="19"/>
      <c r="Z66" s="15"/>
      <c r="AA66" s="23"/>
      <c r="AC66" s="41"/>
      <c r="AD66" s="15"/>
      <c r="AE66" s="15"/>
      <c r="AF66" s="15"/>
      <c r="AG66" s="19"/>
    </row>
    <row r="67" spans="3:33" x14ac:dyDescent="0.3">
      <c r="C67" s="14"/>
      <c r="D67" s="15"/>
      <c r="E67" s="15"/>
      <c r="F67" s="15"/>
      <c r="G67" s="15"/>
      <c r="H67" s="19"/>
      <c r="J67" s="23"/>
      <c r="K67" s="14"/>
      <c r="L67" s="14"/>
      <c r="M67" s="15"/>
      <c r="N67" s="15"/>
      <c r="O67" s="15"/>
      <c r="P67" s="15"/>
      <c r="Q67" s="60" t="s">
        <v>121</v>
      </c>
      <c r="R67" s="57" t="s">
        <v>325</v>
      </c>
      <c r="S67" s="60" t="s">
        <v>121</v>
      </c>
      <c r="T67" s="57" t="s">
        <v>324</v>
      </c>
      <c r="U67" s="15"/>
      <c r="V67" s="15"/>
      <c r="W67" s="15"/>
      <c r="X67" s="15"/>
      <c r="Y67" s="19"/>
      <c r="Z67" s="15"/>
      <c r="AA67" s="23"/>
      <c r="AC67" s="14"/>
      <c r="AD67" s="15"/>
      <c r="AE67" s="15"/>
      <c r="AF67" s="15"/>
      <c r="AG67" s="19"/>
    </row>
    <row r="68" spans="3:33" ht="12.75" customHeight="1" x14ac:dyDescent="0.3">
      <c r="C68" s="14"/>
      <c r="D68" s="15"/>
      <c r="E68" s="15"/>
      <c r="F68" s="15"/>
      <c r="G68" s="15"/>
      <c r="H68" s="19"/>
      <c r="J68" s="23"/>
      <c r="K68" s="14"/>
      <c r="L68" s="14"/>
      <c r="M68" s="15"/>
      <c r="N68" s="15"/>
      <c r="O68" s="15"/>
      <c r="P68" s="15"/>
      <c r="Q68" s="60" t="s">
        <v>122</v>
      </c>
      <c r="R68" s="57" t="s">
        <v>92</v>
      </c>
      <c r="S68" s="60" t="s">
        <v>122</v>
      </c>
      <c r="T68" s="57" t="s">
        <v>11</v>
      </c>
      <c r="U68" s="15"/>
      <c r="V68" s="15"/>
      <c r="W68" s="15"/>
      <c r="X68" s="15"/>
      <c r="Y68" s="19"/>
      <c r="Z68" s="15"/>
      <c r="AA68" s="23"/>
      <c r="AC68" s="14"/>
      <c r="AD68" s="15"/>
      <c r="AE68" s="15"/>
      <c r="AF68" s="15"/>
      <c r="AG68" s="19"/>
    </row>
    <row r="69" spans="3:33" x14ac:dyDescent="0.3">
      <c r="C69" s="14"/>
      <c r="D69" s="15"/>
      <c r="E69" s="15"/>
      <c r="F69" s="15"/>
      <c r="G69" s="27"/>
      <c r="H69" s="19"/>
      <c r="J69" s="23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9"/>
      <c r="Z69" s="15"/>
      <c r="AA69" s="23"/>
      <c r="AC69" s="14"/>
      <c r="AD69" s="15"/>
      <c r="AE69" s="15"/>
      <c r="AF69" s="15"/>
      <c r="AG69" s="19"/>
    </row>
    <row r="70" spans="3:33" x14ac:dyDescent="0.3">
      <c r="C70" s="14"/>
      <c r="D70" s="15"/>
      <c r="E70" s="15"/>
      <c r="F70" s="21"/>
      <c r="G70" s="38"/>
      <c r="H70" s="19"/>
      <c r="J70" s="23"/>
      <c r="K70" s="14"/>
      <c r="L70" s="14"/>
      <c r="M70" s="15"/>
      <c r="N70" s="15"/>
      <c r="O70" s="15"/>
      <c r="P70" s="15"/>
      <c r="Q70" s="60" t="s">
        <v>188</v>
      </c>
      <c r="R70" s="57" t="s">
        <v>292</v>
      </c>
      <c r="S70" s="60" t="s">
        <v>188</v>
      </c>
      <c r="T70" s="57" t="s">
        <v>146</v>
      </c>
      <c r="U70" s="15"/>
      <c r="V70" s="15"/>
      <c r="W70" s="15"/>
      <c r="X70" s="15"/>
      <c r="Y70" s="19"/>
      <c r="Z70" s="15"/>
      <c r="AA70" s="23"/>
      <c r="AC70" s="14"/>
      <c r="AD70" s="15"/>
      <c r="AE70" s="15"/>
      <c r="AF70" s="15"/>
      <c r="AG70" s="19"/>
    </row>
    <row r="71" spans="3:33" ht="14" thickBot="1" x14ac:dyDescent="0.35">
      <c r="C71" s="35"/>
      <c r="D71" s="33"/>
      <c r="E71" s="33"/>
      <c r="F71" s="33"/>
      <c r="G71" s="33"/>
      <c r="H71" s="34" t="s">
        <v>138</v>
      </c>
      <c r="J71" s="23"/>
      <c r="K71" s="14"/>
      <c r="L71" s="14"/>
      <c r="M71" s="15"/>
      <c r="N71" s="15"/>
      <c r="O71" s="15"/>
      <c r="P71" s="15"/>
      <c r="Q71" s="60" t="s">
        <v>120</v>
      </c>
      <c r="R71" s="57" t="s">
        <v>313</v>
      </c>
      <c r="S71" s="60" t="s">
        <v>120</v>
      </c>
      <c r="T71" s="57" t="s">
        <v>314</v>
      </c>
      <c r="U71" s="15"/>
      <c r="V71" s="15"/>
      <c r="W71" s="15"/>
      <c r="X71" s="15"/>
      <c r="Y71" s="19"/>
      <c r="Z71" s="15"/>
      <c r="AA71" s="23"/>
      <c r="AC71" s="14"/>
      <c r="AD71" s="15"/>
      <c r="AE71" s="15"/>
      <c r="AF71" s="15"/>
      <c r="AG71" s="19"/>
    </row>
    <row r="72" spans="3:33" ht="14" thickBot="1" x14ac:dyDescent="0.35">
      <c r="F72" s="15"/>
      <c r="G72" s="15"/>
      <c r="H72" s="15"/>
      <c r="J72" s="23"/>
      <c r="K72" s="14"/>
      <c r="L72" s="14"/>
      <c r="M72" s="15"/>
      <c r="N72" s="15"/>
      <c r="O72" s="15"/>
      <c r="P72" s="15"/>
      <c r="Q72" s="60" t="s">
        <v>133</v>
      </c>
      <c r="R72" s="57" t="s">
        <v>74</v>
      </c>
      <c r="S72" s="60" t="s">
        <v>133</v>
      </c>
      <c r="T72" s="57" t="s">
        <v>73</v>
      </c>
      <c r="U72" s="15"/>
      <c r="V72" s="15"/>
      <c r="W72" s="15"/>
      <c r="X72" s="15"/>
      <c r="Y72" s="19"/>
      <c r="Z72" s="15"/>
      <c r="AA72" s="23"/>
      <c r="AC72" s="35"/>
      <c r="AD72" s="33"/>
      <c r="AE72" s="33"/>
      <c r="AF72" s="33"/>
      <c r="AG72" s="43" t="s">
        <v>138</v>
      </c>
    </row>
    <row r="73" spans="3:33" x14ac:dyDescent="0.3">
      <c r="J73" s="23"/>
      <c r="K73" s="14"/>
      <c r="L73" s="14"/>
      <c r="M73" s="15"/>
      <c r="N73" s="15"/>
      <c r="O73" s="15"/>
      <c r="P73" s="15"/>
      <c r="Q73" s="60" t="s">
        <v>121</v>
      </c>
      <c r="R73" s="57" t="s">
        <v>56</v>
      </c>
      <c r="S73" s="60" t="s">
        <v>121</v>
      </c>
      <c r="T73" s="57" t="s">
        <v>57</v>
      </c>
      <c r="U73" s="15"/>
      <c r="V73" s="15"/>
      <c r="W73" s="15"/>
      <c r="X73" s="15"/>
      <c r="Y73" s="19"/>
      <c r="Z73" s="15"/>
      <c r="AA73" s="23"/>
      <c r="AD73" s="58"/>
      <c r="AE73" s="58"/>
    </row>
    <row r="74" spans="3:33" x14ac:dyDescent="0.3">
      <c r="J74" s="23"/>
      <c r="K74" s="14"/>
      <c r="L74" s="78" t="s">
        <v>315</v>
      </c>
      <c r="M74" s="15" t="s">
        <v>120</v>
      </c>
      <c r="N74" s="15"/>
      <c r="O74" s="15"/>
      <c r="P74" s="15"/>
      <c r="Q74" s="60" t="s">
        <v>58</v>
      </c>
      <c r="R74" s="57" t="s">
        <v>93</v>
      </c>
      <c r="S74" s="60" t="s">
        <v>59</v>
      </c>
      <c r="T74" s="57" t="s">
        <v>94</v>
      </c>
      <c r="U74" s="15"/>
      <c r="V74" s="15"/>
      <c r="W74" s="79"/>
      <c r="X74" s="15" t="s">
        <v>120</v>
      </c>
      <c r="Y74" s="80" t="s">
        <v>316</v>
      </c>
      <c r="AA74" s="23"/>
    </row>
    <row r="75" spans="3:33" ht="12.75" customHeight="1" x14ac:dyDescent="0.3">
      <c r="J75" s="23"/>
      <c r="K75" s="76" t="s">
        <v>60</v>
      </c>
      <c r="L75" s="78" t="s">
        <v>74</v>
      </c>
      <c r="M75" s="15" t="s">
        <v>133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 t="s">
        <v>133</v>
      </c>
      <c r="Y75" s="80" t="s">
        <v>73</v>
      </c>
      <c r="Z75" s="67" t="s">
        <v>60</v>
      </c>
      <c r="AA75" s="23"/>
    </row>
    <row r="76" spans="3:33" x14ac:dyDescent="0.3">
      <c r="J76" s="23"/>
      <c r="K76" s="14"/>
      <c r="L76" s="118" t="s">
        <v>80</v>
      </c>
      <c r="M76" s="15" t="s">
        <v>182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 t="s">
        <v>182</v>
      </c>
      <c r="Y76" s="119" t="s">
        <v>82</v>
      </c>
      <c r="AA76" s="23"/>
    </row>
    <row r="77" spans="3:33" ht="45" customHeight="1" x14ac:dyDescent="0.3">
      <c r="J77" s="23"/>
      <c r="K77" s="14"/>
      <c r="L77" s="78"/>
      <c r="M77" s="15" t="s">
        <v>122</v>
      </c>
      <c r="N77" s="15"/>
      <c r="O77" s="85" t="s">
        <v>163</v>
      </c>
      <c r="P77" s="87">
        <v>8</v>
      </c>
      <c r="Q77" s="74" t="s">
        <v>157</v>
      </c>
      <c r="R77" s="74">
        <f>2+6</f>
        <v>8</v>
      </c>
      <c r="S77" s="74"/>
      <c r="T77" s="74" t="s">
        <v>166</v>
      </c>
      <c r="U77" s="15"/>
      <c r="V77" s="15"/>
      <c r="W77" s="15"/>
      <c r="X77" s="15" t="s">
        <v>122</v>
      </c>
      <c r="Y77" s="80"/>
      <c r="AA77" s="23"/>
    </row>
    <row r="78" spans="3:33" x14ac:dyDescent="0.3">
      <c r="J78" s="23"/>
      <c r="K78" s="14"/>
      <c r="L78" s="14"/>
      <c r="M78" s="15"/>
      <c r="N78" s="15"/>
      <c r="O78" s="86" t="s">
        <v>164</v>
      </c>
      <c r="P78" s="87">
        <v>32</v>
      </c>
      <c r="Q78" s="60" t="s">
        <v>188</v>
      </c>
      <c r="R78" s="57" t="s">
        <v>54</v>
      </c>
      <c r="S78" s="60" t="s">
        <v>188</v>
      </c>
      <c r="T78" s="57" t="s">
        <v>189</v>
      </c>
      <c r="U78" s="15"/>
      <c r="V78" s="15"/>
      <c r="W78" s="15"/>
      <c r="X78" s="15"/>
      <c r="Y78" s="19"/>
      <c r="AA78" s="23"/>
    </row>
    <row r="79" spans="3:33" x14ac:dyDescent="0.3">
      <c r="J79" s="23"/>
      <c r="K79" s="14"/>
      <c r="L79" s="14"/>
      <c r="M79" s="15"/>
      <c r="N79" s="15"/>
      <c r="O79" s="15"/>
      <c r="P79" s="15"/>
      <c r="Q79" s="60" t="s">
        <v>121</v>
      </c>
      <c r="R79" s="57" t="s">
        <v>325</v>
      </c>
      <c r="S79" s="60" t="s">
        <v>121</v>
      </c>
      <c r="T79" s="57" t="s">
        <v>324</v>
      </c>
      <c r="U79" s="15"/>
      <c r="V79" s="15"/>
      <c r="W79" s="15"/>
      <c r="X79" s="15"/>
      <c r="Y79" s="19"/>
      <c r="AA79" s="23"/>
    </row>
    <row r="80" spans="3:33" x14ac:dyDescent="0.3">
      <c r="J80" s="23"/>
      <c r="K80" s="14"/>
      <c r="L80" s="14"/>
      <c r="M80" s="15"/>
      <c r="N80" s="15"/>
      <c r="O80" s="15"/>
      <c r="P80" s="15"/>
      <c r="Q80" s="60" t="s">
        <v>122</v>
      </c>
      <c r="R80" s="57" t="s">
        <v>312</v>
      </c>
      <c r="S80" s="60" t="s">
        <v>122</v>
      </c>
      <c r="T80" s="57"/>
      <c r="U80" s="15"/>
      <c r="V80" s="15"/>
      <c r="W80" s="15"/>
      <c r="X80" s="15"/>
      <c r="Y80" s="19"/>
      <c r="AA80" s="23"/>
    </row>
    <row r="81" spans="10:27" x14ac:dyDescent="0.3">
      <c r="J81" s="23"/>
      <c r="K81" s="14"/>
      <c r="L81" s="14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9"/>
      <c r="Z81" s="39"/>
      <c r="AA81" s="23"/>
    </row>
    <row r="82" spans="10:27" ht="12.75" customHeight="1" x14ac:dyDescent="0.3">
      <c r="J82" s="23"/>
      <c r="K82" s="14"/>
      <c r="L82" s="14"/>
      <c r="M82" s="15"/>
      <c r="N82" s="15"/>
      <c r="O82" s="15"/>
      <c r="P82" s="15"/>
      <c r="Q82" s="60" t="s">
        <v>188</v>
      </c>
      <c r="R82" s="57" t="s">
        <v>292</v>
      </c>
      <c r="S82" s="60" t="s">
        <v>188</v>
      </c>
      <c r="T82" s="57" t="s">
        <v>146</v>
      </c>
      <c r="U82" s="15"/>
      <c r="V82" s="15"/>
      <c r="W82" s="15"/>
      <c r="X82" s="15"/>
      <c r="Y82" s="19"/>
      <c r="AA82" s="23"/>
    </row>
    <row r="83" spans="10:27" x14ac:dyDescent="0.3">
      <c r="J83" s="23"/>
      <c r="K83" s="15"/>
      <c r="L83" s="14"/>
      <c r="M83" s="15"/>
      <c r="N83" s="15"/>
      <c r="O83" s="15"/>
      <c r="P83" s="15"/>
      <c r="Q83" s="60" t="s">
        <v>120</v>
      </c>
      <c r="R83" s="57" t="s">
        <v>313</v>
      </c>
      <c r="S83" s="60" t="s">
        <v>120</v>
      </c>
      <c r="T83" s="57" t="s">
        <v>314</v>
      </c>
      <c r="U83" s="15"/>
      <c r="V83" s="15"/>
      <c r="W83" s="15"/>
      <c r="X83" s="15"/>
      <c r="Y83" s="19"/>
      <c r="AA83" s="23"/>
    </row>
    <row r="84" spans="10:27" x14ac:dyDescent="0.3">
      <c r="J84" s="23"/>
      <c r="K84" s="15"/>
      <c r="L84" s="14"/>
      <c r="M84" s="15"/>
      <c r="N84" s="15"/>
      <c r="O84" s="15"/>
      <c r="P84" s="15"/>
      <c r="Q84" s="60" t="s">
        <v>133</v>
      </c>
      <c r="R84" s="57" t="s">
        <v>61</v>
      </c>
      <c r="S84" s="60" t="s">
        <v>133</v>
      </c>
      <c r="T84" s="57" t="s">
        <v>62</v>
      </c>
      <c r="U84" s="15"/>
      <c r="V84" s="15"/>
      <c r="W84" s="15"/>
      <c r="X84" s="15"/>
      <c r="Y84" s="19"/>
      <c r="AA84" s="23"/>
    </row>
    <row r="85" spans="10:27" x14ac:dyDescent="0.3">
      <c r="J85" s="23"/>
      <c r="K85" s="15"/>
      <c r="L85" s="14"/>
      <c r="M85" s="15"/>
      <c r="N85" s="15"/>
      <c r="O85" s="15"/>
      <c r="P85" s="15"/>
      <c r="Q85" s="60" t="s">
        <v>121</v>
      </c>
      <c r="R85" s="57" t="s">
        <v>56</v>
      </c>
      <c r="S85" s="60" t="s">
        <v>121</v>
      </c>
      <c r="T85" s="57" t="s">
        <v>57</v>
      </c>
      <c r="U85" s="15"/>
      <c r="V85" s="15"/>
      <c r="W85" s="15"/>
      <c r="X85" s="15"/>
      <c r="Y85" s="19"/>
      <c r="AA85" s="23"/>
    </row>
    <row r="86" spans="10:27" x14ac:dyDescent="0.3">
      <c r="J86" s="23"/>
      <c r="K86" s="15"/>
      <c r="L86" s="14"/>
      <c r="M86" s="15"/>
      <c r="N86" s="15"/>
      <c r="O86" s="15"/>
      <c r="P86" s="15"/>
      <c r="Q86" s="60" t="s">
        <v>58</v>
      </c>
      <c r="R86" s="57" t="s">
        <v>95</v>
      </c>
      <c r="S86" s="60" t="s">
        <v>59</v>
      </c>
      <c r="T86" s="57" t="s">
        <v>96</v>
      </c>
      <c r="U86" s="15"/>
      <c r="V86" s="15"/>
      <c r="W86" s="15"/>
      <c r="X86" s="15" t="s">
        <v>158</v>
      </c>
      <c r="Y86" s="77">
        <v>1</v>
      </c>
      <c r="AA86" s="23"/>
    </row>
    <row r="87" spans="10:27" x14ac:dyDescent="0.3">
      <c r="J87" s="23"/>
      <c r="K87" s="15"/>
      <c r="L87" s="41"/>
      <c r="M87" s="39"/>
      <c r="N87" s="39"/>
      <c r="O87" s="15"/>
      <c r="P87" s="15"/>
      <c r="Q87" s="15"/>
      <c r="R87" s="15"/>
      <c r="S87" s="15"/>
      <c r="T87" s="15"/>
      <c r="U87" s="15"/>
      <c r="V87" s="15"/>
      <c r="W87" s="15"/>
      <c r="X87" s="21" t="s">
        <v>159</v>
      </c>
      <c r="Y87" s="77">
        <v>18</v>
      </c>
      <c r="AA87" s="23"/>
    </row>
    <row r="88" spans="10:27" ht="14" thickBot="1" x14ac:dyDescent="0.35">
      <c r="J88" s="36"/>
      <c r="K88" s="15"/>
      <c r="L88" s="3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82" t="s">
        <v>162</v>
      </c>
      <c r="Y88" s="83">
        <v>8</v>
      </c>
      <c r="AA88" s="36"/>
    </row>
    <row r="89" spans="10:27" ht="12.75" customHeight="1" x14ac:dyDescent="0.3">
      <c r="J89" s="15"/>
      <c r="K89" s="15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AA89" s="15"/>
    </row>
    <row r="90" spans="10:27" x14ac:dyDescent="0.3">
      <c r="J90" s="15"/>
      <c r="AA90" s="15"/>
    </row>
    <row r="91" spans="10:27" x14ac:dyDescent="0.3">
      <c r="J91" s="15"/>
      <c r="AA91" s="15"/>
    </row>
    <row r="92" spans="10:27" x14ac:dyDescent="0.3">
      <c r="J92" s="15"/>
      <c r="AA92" s="15"/>
    </row>
    <row r="93" spans="10:27" x14ac:dyDescent="0.3">
      <c r="J93" s="15"/>
      <c r="AA93" s="15"/>
    </row>
    <row r="94" spans="10:27" x14ac:dyDescent="0.3">
      <c r="J94" s="15"/>
      <c r="AA94" s="15"/>
    </row>
    <row r="95" spans="10:27" x14ac:dyDescent="0.3">
      <c r="J95" s="15"/>
      <c r="AA95" s="15"/>
    </row>
    <row r="96" spans="10:27" ht="12.75" customHeight="1" x14ac:dyDescent="0.3">
      <c r="J96" s="15"/>
      <c r="AA96" s="15"/>
    </row>
    <row r="97" spans="10:27" x14ac:dyDescent="0.3">
      <c r="J97" s="15"/>
      <c r="AA97" s="15"/>
    </row>
    <row r="98" spans="10:27" x14ac:dyDescent="0.3">
      <c r="J98" s="15"/>
      <c r="AA98" s="15"/>
    </row>
    <row r="99" spans="10:27" x14ac:dyDescent="0.3">
      <c r="J99" s="15"/>
      <c r="AA99" s="15"/>
    </row>
    <row r="100" spans="10:27" x14ac:dyDescent="0.3">
      <c r="J100" s="15"/>
      <c r="AA100" s="15"/>
    </row>
    <row r="101" spans="10:27" x14ac:dyDescent="0.3">
      <c r="J101" s="15"/>
      <c r="AA101" s="15"/>
    </row>
    <row r="102" spans="10:27" x14ac:dyDescent="0.3">
      <c r="J102" s="15"/>
      <c r="AA102" s="15"/>
    </row>
    <row r="103" spans="10:27" ht="12.75" customHeight="1" x14ac:dyDescent="0.3">
      <c r="J103" s="15"/>
      <c r="AA103" s="15"/>
    </row>
    <row r="104" spans="10:27" x14ac:dyDescent="0.3">
      <c r="J104" s="15"/>
      <c r="AA104" s="15"/>
    </row>
    <row r="105" spans="10:27" x14ac:dyDescent="0.3">
      <c r="J105" s="15"/>
      <c r="AA105" s="15"/>
    </row>
    <row r="106" spans="10:27" x14ac:dyDescent="0.3">
      <c r="J106" s="15"/>
    </row>
  </sheetData>
  <mergeCells count="1">
    <mergeCell ref="Q22:T22"/>
  </mergeCells>
  <phoneticPr fontId="4" type="noConversion"/>
  <conditionalFormatting sqref="C25:C27 H14 AC61:AC63 Y36 R47 T14 AC47:AC49 H39:H41 B5 H47:H49 H60:H62 H33:H35 H26:H28 H19:H21">
    <cfRule type="cellIs" dxfId="316" priority="516" stopIfTrue="1" operator="equal">
      <formula>$C$3</formula>
    </cfRule>
    <cfRule type="cellIs" dxfId="315" priority="517" stopIfTrue="1" operator="notEqual">
      <formula>$C$3</formula>
    </cfRule>
  </conditionalFormatting>
  <conditionalFormatting sqref="B6">
    <cfRule type="cellIs" dxfId="314" priority="515" stopIfTrue="1" operator="notEqual">
      <formula>$C$3</formula>
    </cfRule>
  </conditionalFormatting>
  <conditionalFormatting sqref="R17">
    <cfRule type="cellIs" dxfId="313" priority="509" stopIfTrue="1" operator="equal">
      <formula>$C$3</formula>
    </cfRule>
    <cfRule type="cellIs" dxfId="312" priority="510" stopIfTrue="1" operator="notEqual">
      <formula>$C$3</formula>
    </cfRule>
  </conditionalFormatting>
  <conditionalFormatting sqref="S26:S28">
    <cfRule type="cellIs" dxfId="311" priority="513" stopIfTrue="1" operator="equal">
      <formula>$C$3</formula>
    </cfRule>
    <cfRule type="cellIs" dxfId="310" priority="514" stopIfTrue="1" operator="notEqual">
      <formula>$C$3</formula>
    </cfRule>
  </conditionalFormatting>
  <conditionalFormatting sqref="R18:R20">
    <cfRule type="cellIs" dxfId="309" priority="511" stopIfTrue="1" operator="equal">
      <formula>$C$3</formula>
    </cfRule>
    <cfRule type="cellIs" dxfId="308" priority="512" stopIfTrue="1" operator="notEqual">
      <formula>$C$3</formula>
    </cfRule>
  </conditionalFormatting>
  <conditionalFormatting sqref="R15:R16">
    <cfRule type="cellIs" dxfId="307" priority="507" stopIfTrue="1" operator="equal">
      <formula>$C$3</formula>
    </cfRule>
    <cfRule type="cellIs" dxfId="306" priority="508" stopIfTrue="1" operator="notEqual">
      <formula>$C$3</formula>
    </cfRule>
  </conditionalFormatting>
  <conditionalFormatting sqref="R17">
    <cfRule type="cellIs" dxfId="305" priority="505" stopIfTrue="1" operator="equal">
      <formula>$C$3</formula>
    </cfRule>
    <cfRule type="cellIs" dxfId="304" priority="506" stopIfTrue="1" operator="notEqual">
      <formula>$C$3</formula>
    </cfRule>
  </conditionalFormatting>
  <conditionalFormatting sqref="R16">
    <cfRule type="cellIs" dxfId="303" priority="503" stopIfTrue="1" operator="equal">
      <formula>$C$3</formula>
    </cfRule>
    <cfRule type="cellIs" dxfId="302" priority="504" stopIfTrue="1" operator="notEqual">
      <formula>$C$3</formula>
    </cfRule>
  </conditionalFormatting>
  <conditionalFormatting sqref="Y43:Y45">
    <cfRule type="cellIs" dxfId="301" priority="501" stopIfTrue="1" operator="equal">
      <formula>$C$3</formula>
    </cfRule>
    <cfRule type="cellIs" dxfId="300" priority="502" stopIfTrue="1" operator="notEqual">
      <formula>$C$3</formula>
    </cfRule>
  </conditionalFormatting>
  <conditionalFormatting sqref="Y42">
    <cfRule type="cellIs" dxfId="299" priority="499" stopIfTrue="1" operator="equal">
      <formula>$C$3</formula>
    </cfRule>
    <cfRule type="cellIs" dxfId="298" priority="500" stopIfTrue="1" operator="notEqual">
      <formula>$C$3</formula>
    </cfRule>
  </conditionalFormatting>
  <conditionalFormatting sqref="Y40">
    <cfRule type="cellIs" dxfId="297" priority="497" stopIfTrue="1" operator="equal">
      <formula>$C$3</formula>
    </cfRule>
    <cfRule type="cellIs" dxfId="296" priority="498" stopIfTrue="1" operator="notEqual">
      <formula>$C$3</formula>
    </cfRule>
  </conditionalFormatting>
  <conditionalFormatting sqref="Y42">
    <cfRule type="cellIs" dxfId="295" priority="495" stopIfTrue="1" operator="equal">
      <formula>$C$3</formula>
    </cfRule>
    <cfRule type="cellIs" dxfId="294" priority="496" stopIfTrue="1" operator="notEqual">
      <formula>$C$3</formula>
    </cfRule>
  </conditionalFormatting>
  <conditionalFormatting sqref="R46">
    <cfRule type="cellIs" dxfId="293" priority="493" stopIfTrue="1" operator="equal">
      <formula>$C$3</formula>
    </cfRule>
    <cfRule type="cellIs" dxfId="292" priority="494" stopIfTrue="1" operator="notEqual">
      <formula>$C$3</formula>
    </cfRule>
  </conditionalFormatting>
  <conditionalFormatting sqref="T50">
    <cfRule type="cellIs" dxfId="291" priority="485" stopIfTrue="1" operator="equal">
      <formula>$C$3</formula>
    </cfRule>
    <cfRule type="cellIs" dxfId="290" priority="486" stopIfTrue="1" operator="notEqual">
      <formula>$C$3</formula>
    </cfRule>
  </conditionalFormatting>
  <conditionalFormatting sqref="R45">
    <cfRule type="cellIs" dxfId="289" priority="491" stopIfTrue="1" operator="equal">
      <formula>$C$3</formula>
    </cfRule>
    <cfRule type="cellIs" dxfId="288" priority="492" stopIfTrue="1" operator="notEqual">
      <formula>$C$3</formula>
    </cfRule>
  </conditionalFormatting>
  <conditionalFormatting sqref="R44">
    <cfRule type="cellIs" dxfId="287" priority="483" stopIfTrue="1" operator="equal">
      <formula>$C$3</formula>
    </cfRule>
    <cfRule type="cellIs" dxfId="286" priority="484" stopIfTrue="1" operator="notEqual">
      <formula>$C$3</formula>
    </cfRule>
  </conditionalFormatting>
  <conditionalFormatting sqref="R48">
    <cfRule type="cellIs" dxfId="285" priority="489" stopIfTrue="1" operator="equal">
      <formula>$C$3</formula>
    </cfRule>
    <cfRule type="cellIs" dxfId="284" priority="490" stopIfTrue="1" operator="notEqual">
      <formula>$C$3</formula>
    </cfRule>
  </conditionalFormatting>
  <conditionalFormatting sqref="T49">
    <cfRule type="cellIs" dxfId="283" priority="487" stopIfTrue="1" operator="equal">
      <formula>$C$3</formula>
    </cfRule>
    <cfRule type="cellIs" dxfId="282" priority="488" stopIfTrue="1" operator="notEqual">
      <formula>$C$3</formula>
    </cfRule>
  </conditionalFormatting>
  <conditionalFormatting sqref="T44">
    <cfRule type="cellIs" dxfId="281" priority="481" stopIfTrue="1" operator="equal">
      <formula>$C$3</formula>
    </cfRule>
    <cfRule type="cellIs" dxfId="280" priority="482" stopIfTrue="1" operator="notEqual">
      <formula>$C$3</formula>
    </cfRule>
  </conditionalFormatting>
  <conditionalFormatting sqref="T45">
    <cfRule type="cellIs" dxfId="279" priority="479" stopIfTrue="1" operator="equal">
      <formula>$C$3</formula>
    </cfRule>
    <cfRule type="cellIs" dxfId="278" priority="480" stopIfTrue="1" operator="notEqual">
      <formula>$C$3</formula>
    </cfRule>
  </conditionalFormatting>
  <conditionalFormatting sqref="T46">
    <cfRule type="cellIs" dxfId="277" priority="477" stopIfTrue="1" operator="equal">
      <formula>$C$3</formula>
    </cfRule>
    <cfRule type="cellIs" dxfId="276" priority="478" stopIfTrue="1" operator="notEqual">
      <formula>$C$3</formula>
    </cfRule>
  </conditionalFormatting>
  <conditionalFormatting sqref="T48">
    <cfRule type="cellIs" dxfId="275" priority="475" stopIfTrue="1" operator="equal">
      <formula>$C$3</formula>
    </cfRule>
    <cfRule type="cellIs" dxfId="274" priority="476" stopIfTrue="1" operator="notEqual">
      <formula>$C$3</formula>
    </cfRule>
  </conditionalFormatting>
  <conditionalFormatting sqref="T55">
    <cfRule type="cellIs" dxfId="273" priority="417" stopIfTrue="1" operator="equal">
      <formula>$C$3</formula>
    </cfRule>
    <cfRule type="cellIs" dxfId="272" priority="418" stopIfTrue="1" operator="notEqual">
      <formula>$C$3</formula>
    </cfRule>
  </conditionalFormatting>
  <conditionalFormatting sqref="Y41">
    <cfRule type="cellIs" dxfId="271" priority="473" stopIfTrue="1" operator="equal">
      <formula>$C$3</formula>
    </cfRule>
    <cfRule type="cellIs" dxfId="270" priority="474" stopIfTrue="1" operator="notEqual">
      <formula>$C$3</formula>
    </cfRule>
  </conditionalFormatting>
  <conditionalFormatting sqref="Y41">
    <cfRule type="cellIs" dxfId="269" priority="471" stopIfTrue="1" operator="equal">
      <formula>$C$3</formula>
    </cfRule>
    <cfRule type="cellIs" dxfId="268" priority="472" stopIfTrue="1" operator="notEqual">
      <formula>$C$3</formula>
    </cfRule>
  </conditionalFormatting>
  <conditionalFormatting sqref="T55">
    <cfRule type="cellIs" dxfId="267" priority="451" stopIfTrue="1" operator="equal">
      <formula>$C$3</formula>
    </cfRule>
    <cfRule type="cellIs" dxfId="266" priority="452" stopIfTrue="1" operator="notEqual">
      <formula>$C$3</formula>
    </cfRule>
  </conditionalFormatting>
  <conditionalFormatting sqref="T54">
    <cfRule type="cellIs" dxfId="265" priority="419" stopIfTrue="1" operator="equal">
      <formula>$C$3</formula>
    </cfRule>
    <cfRule type="cellIs" dxfId="264" priority="420" stopIfTrue="1" operator="notEqual">
      <formula>$C$3</formula>
    </cfRule>
  </conditionalFormatting>
  <conditionalFormatting sqref="T56">
    <cfRule type="cellIs" dxfId="263" priority="415" stopIfTrue="1" operator="equal">
      <formula>$C$3</formula>
    </cfRule>
    <cfRule type="cellIs" dxfId="262" priority="416" stopIfTrue="1" operator="notEqual">
      <formula>$C$3</formula>
    </cfRule>
  </conditionalFormatting>
  <conditionalFormatting sqref="T54">
    <cfRule type="cellIs" dxfId="261" priority="453" stopIfTrue="1" operator="equal">
      <formula>$C$3</formula>
    </cfRule>
    <cfRule type="cellIs" dxfId="260" priority="454" stopIfTrue="1" operator="notEqual">
      <formula>$C$3</formula>
    </cfRule>
  </conditionalFormatting>
  <conditionalFormatting sqref="R67">
    <cfRule type="cellIs" dxfId="259" priority="289" stopIfTrue="1" operator="equal">
      <formula>$C$3</formula>
    </cfRule>
    <cfRule type="cellIs" dxfId="258" priority="290" stopIfTrue="1" operator="notEqual">
      <formula>$C$3</formula>
    </cfRule>
  </conditionalFormatting>
  <conditionalFormatting sqref="R73">
    <cfRule type="cellIs" dxfId="257" priority="297" stopIfTrue="1" operator="equal">
      <formula>$C$3</formula>
    </cfRule>
    <cfRule type="cellIs" dxfId="256" priority="298" stopIfTrue="1" operator="notEqual">
      <formula>$C$3</formula>
    </cfRule>
  </conditionalFormatting>
  <conditionalFormatting sqref="T73">
    <cfRule type="cellIs" dxfId="255" priority="293" stopIfTrue="1" operator="equal">
      <formula>$C$3</formula>
    </cfRule>
    <cfRule type="cellIs" dxfId="254" priority="294" stopIfTrue="1" operator="notEqual">
      <formula>$C$3</formula>
    </cfRule>
  </conditionalFormatting>
  <conditionalFormatting sqref="T72">
    <cfRule type="cellIs" dxfId="253" priority="291" stopIfTrue="1" operator="equal">
      <formula>$C$3</formula>
    </cfRule>
    <cfRule type="cellIs" dxfId="252" priority="292" stopIfTrue="1" operator="notEqual">
      <formula>$C$3</formula>
    </cfRule>
  </conditionalFormatting>
  <conditionalFormatting sqref="T66">
    <cfRule type="cellIs" dxfId="251" priority="285" stopIfTrue="1" operator="equal">
      <formula>$C$3</formula>
    </cfRule>
    <cfRule type="cellIs" dxfId="250" priority="286" stopIfTrue="1" operator="notEqual">
      <formula>$C$3</formula>
    </cfRule>
  </conditionalFormatting>
  <conditionalFormatting sqref="R70">
    <cfRule type="cellIs" dxfId="249" priority="301" stopIfTrue="1" operator="equal">
      <formula>$C$3</formula>
    </cfRule>
    <cfRule type="cellIs" dxfId="248" priority="302" stopIfTrue="1" operator="notEqual">
      <formula>$C$3</formula>
    </cfRule>
  </conditionalFormatting>
  <conditionalFormatting sqref="T70">
    <cfRule type="cellIs" dxfId="247" priority="299" stopIfTrue="1" operator="equal">
      <formula>$C$3</formula>
    </cfRule>
    <cfRule type="cellIs" dxfId="246" priority="300" stopIfTrue="1" operator="notEqual">
      <formula>$C$3</formula>
    </cfRule>
  </conditionalFormatting>
  <conditionalFormatting sqref="R72">
    <cfRule type="cellIs" dxfId="245" priority="295" stopIfTrue="1" operator="equal">
      <formula>$C$3</formula>
    </cfRule>
    <cfRule type="cellIs" dxfId="244" priority="296" stopIfTrue="1" operator="notEqual">
      <formula>$C$3</formula>
    </cfRule>
  </conditionalFormatting>
  <conditionalFormatting sqref="R83">
    <cfRule type="cellIs" dxfId="243" priority="135" stopIfTrue="1" operator="equal">
      <formula>$C$3</formula>
    </cfRule>
    <cfRule type="cellIs" dxfId="242" priority="136" stopIfTrue="1" operator="notEqual">
      <formula>$C$3</formula>
    </cfRule>
  </conditionalFormatting>
  <conditionalFormatting sqref="T67">
    <cfRule type="cellIs" dxfId="241" priority="249" stopIfTrue="1" operator="equal">
      <formula>$C$3</formula>
    </cfRule>
    <cfRule type="cellIs" dxfId="240" priority="250" stopIfTrue="1" operator="notEqual">
      <formula>$C$3</formula>
    </cfRule>
  </conditionalFormatting>
  <conditionalFormatting sqref="T66">
    <cfRule type="cellIs" dxfId="239" priority="251" stopIfTrue="1" operator="equal">
      <formula>$C$3</formula>
    </cfRule>
    <cfRule type="cellIs" dxfId="238" priority="252" stopIfTrue="1" operator="notEqual">
      <formula>$C$3</formula>
    </cfRule>
  </conditionalFormatting>
  <conditionalFormatting sqref="T72">
    <cfRule type="cellIs" dxfId="237" priority="275" stopIfTrue="1" operator="equal">
      <formula>$C$3</formula>
    </cfRule>
    <cfRule type="cellIs" dxfId="236" priority="276" stopIfTrue="1" operator="notEqual">
      <formula>$C$3</formula>
    </cfRule>
  </conditionalFormatting>
  <conditionalFormatting sqref="T78">
    <cfRule type="cellIs" dxfId="235" priority="201" stopIfTrue="1" operator="equal">
      <formula>$C$3</formula>
    </cfRule>
    <cfRule type="cellIs" dxfId="234" priority="202" stopIfTrue="1" operator="notEqual">
      <formula>$C$3</formula>
    </cfRule>
  </conditionalFormatting>
  <conditionalFormatting sqref="R82">
    <cfRule type="cellIs" dxfId="233" priority="195" stopIfTrue="1" operator="equal">
      <formula>$C$3</formula>
    </cfRule>
    <cfRule type="cellIs" dxfId="232" priority="196" stopIfTrue="1" operator="notEqual">
      <formula>$C$3</formula>
    </cfRule>
  </conditionalFormatting>
  <conditionalFormatting sqref="R85">
    <cfRule type="cellIs" dxfId="231" priority="193" stopIfTrue="1" operator="equal">
      <formula>$C$3</formula>
    </cfRule>
    <cfRule type="cellIs" dxfId="230" priority="194" stopIfTrue="1" operator="notEqual">
      <formula>$C$3</formula>
    </cfRule>
  </conditionalFormatting>
  <conditionalFormatting sqref="R72">
    <cfRule type="cellIs" dxfId="229" priority="243" stopIfTrue="1" operator="equal">
      <formula>$C$3</formula>
    </cfRule>
    <cfRule type="cellIs" dxfId="228" priority="244" stopIfTrue="1" operator="notEqual">
      <formula>$C$3</formula>
    </cfRule>
  </conditionalFormatting>
  <conditionalFormatting sqref="T70">
    <cfRule type="cellIs" dxfId="227" priority="267" stopIfTrue="1" operator="equal">
      <formula>$C$3</formula>
    </cfRule>
    <cfRule type="cellIs" dxfId="226" priority="268" stopIfTrue="1" operator="notEqual">
      <formula>$C$3</formula>
    </cfRule>
  </conditionalFormatting>
  <conditionalFormatting sqref="R78">
    <cfRule type="cellIs" dxfId="225" priority="203" stopIfTrue="1" operator="equal">
      <formula>$C$3</formula>
    </cfRule>
    <cfRule type="cellIs" dxfId="224" priority="204" stopIfTrue="1" operator="notEqual">
      <formula>$C$3</formula>
    </cfRule>
  </conditionalFormatting>
  <conditionalFormatting sqref="T82">
    <cfRule type="cellIs" dxfId="223" priority="189" stopIfTrue="1" operator="equal">
      <formula>$C$3</formula>
    </cfRule>
    <cfRule type="cellIs" dxfId="222" priority="190" stopIfTrue="1" operator="notEqual">
      <formula>$C$3</formula>
    </cfRule>
  </conditionalFormatting>
  <conditionalFormatting sqref="T70">
    <cfRule type="cellIs" dxfId="221" priority="273" stopIfTrue="1" operator="equal">
      <formula>$C$3</formula>
    </cfRule>
    <cfRule type="cellIs" dxfId="220" priority="274" stopIfTrue="1" operator="notEqual">
      <formula>$C$3</formula>
    </cfRule>
  </conditionalFormatting>
  <conditionalFormatting sqref="R73">
    <cfRule type="cellIs" dxfId="219" priority="263" stopIfTrue="1" operator="equal">
      <formula>$C$3</formula>
    </cfRule>
    <cfRule type="cellIs" dxfId="218" priority="264" stopIfTrue="1" operator="notEqual">
      <formula>$C$3</formula>
    </cfRule>
  </conditionalFormatting>
  <conditionalFormatting sqref="R73">
    <cfRule type="cellIs" dxfId="217" priority="277" stopIfTrue="1" operator="equal">
      <formula>$C$3</formula>
    </cfRule>
    <cfRule type="cellIs" dxfId="216" priority="278" stopIfTrue="1" operator="notEqual">
      <formula>$C$3</formula>
    </cfRule>
  </conditionalFormatting>
  <conditionalFormatting sqref="R67">
    <cfRule type="cellIs" dxfId="215" priority="255" stopIfTrue="1" operator="equal">
      <formula>$C$3</formula>
    </cfRule>
    <cfRule type="cellIs" dxfId="214" priority="256" stopIfTrue="1" operator="notEqual">
      <formula>$C$3</formula>
    </cfRule>
  </conditionalFormatting>
  <conditionalFormatting sqref="T68">
    <cfRule type="cellIs" dxfId="213" priority="247" stopIfTrue="1" operator="equal">
      <formula>$C$3</formula>
    </cfRule>
    <cfRule type="cellIs" dxfId="212" priority="248" stopIfTrue="1" operator="notEqual">
      <formula>$C$3</formula>
    </cfRule>
  </conditionalFormatting>
  <conditionalFormatting sqref="R78">
    <cfRule type="cellIs" dxfId="211" priority="169" stopIfTrue="1" operator="equal">
      <formula>$C$3</formula>
    </cfRule>
    <cfRule type="cellIs" dxfId="210" priority="170" stopIfTrue="1" operator="notEqual">
      <formula>$C$3</formula>
    </cfRule>
  </conditionalFormatting>
  <conditionalFormatting sqref="T67">
    <cfRule type="cellIs" dxfId="209" priority="283" stopIfTrue="1" operator="equal">
      <formula>$C$3</formula>
    </cfRule>
    <cfRule type="cellIs" dxfId="208" priority="284" stopIfTrue="1" operator="notEqual">
      <formula>$C$3</formula>
    </cfRule>
  </conditionalFormatting>
  <conditionalFormatting sqref="R70">
    <cfRule type="cellIs" dxfId="207" priority="279" stopIfTrue="1" operator="equal">
      <formula>$C$3</formula>
    </cfRule>
    <cfRule type="cellIs" dxfId="206" priority="280" stopIfTrue="1" operator="notEqual">
      <formula>$C$3</formula>
    </cfRule>
  </conditionalFormatting>
  <conditionalFormatting sqref="T84">
    <cfRule type="cellIs" dxfId="205" priority="207" stopIfTrue="1" operator="equal">
      <formula>$C$3</formula>
    </cfRule>
    <cfRule type="cellIs" dxfId="204" priority="208" stopIfTrue="1" operator="notEqual">
      <formula>$C$3</formula>
    </cfRule>
  </conditionalFormatting>
  <conditionalFormatting sqref="R72">
    <cfRule type="cellIs" dxfId="203" priority="281" stopIfTrue="1" operator="equal">
      <formula>$C$3</formula>
    </cfRule>
    <cfRule type="cellIs" dxfId="202" priority="282" stopIfTrue="1" operator="notEqual">
      <formula>$C$3</formula>
    </cfRule>
  </conditionalFormatting>
  <conditionalFormatting sqref="R79">
    <cfRule type="cellIs" dxfId="201" priority="205" stopIfTrue="1" operator="equal">
      <formula>$C$3</formula>
    </cfRule>
    <cfRule type="cellIs" dxfId="200" priority="206" stopIfTrue="1" operator="notEqual">
      <formula>$C$3</formula>
    </cfRule>
  </conditionalFormatting>
  <conditionalFormatting sqref="T85">
    <cfRule type="cellIs" dxfId="199" priority="209" stopIfTrue="1" operator="equal">
      <formula>$C$3</formula>
    </cfRule>
    <cfRule type="cellIs" dxfId="198" priority="210" stopIfTrue="1" operator="notEqual">
      <formula>$C$3</formula>
    </cfRule>
  </conditionalFormatting>
  <conditionalFormatting sqref="T70">
    <cfRule type="cellIs" dxfId="197" priority="231" stopIfTrue="1" operator="equal">
      <formula>$C$3</formula>
    </cfRule>
    <cfRule type="cellIs" dxfId="196" priority="232" stopIfTrue="1" operator="notEqual">
      <formula>$C$3</formula>
    </cfRule>
  </conditionalFormatting>
  <conditionalFormatting sqref="T71">
    <cfRule type="cellIs" dxfId="195" priority="227" stopIfTrue="1" operator="equal">
      <formula>$C$3</formula>
    </cfRule>
    <cfRule type="cellIs" dxfId="194" priority="228" stopIfTrue="1" operator="notEqual">
      <formula>$C$3</formula>
    </cfRule>
  </conditionalFormatting>
  <conditionalFormatting sqref="T71">
    <cfRule type="cellIs" dxfId="193" priority="225" stopIfTrue="1" operator="equal">
      <formula>$C$3</formula>
    </cfRule>
    <cfRule type="cellIs" dxfId="192" priority="226" stopIfTrue="1" operator="notEqual">
      <formula>$C$3</formula>
    </cfRule>
  </conditionalFormatting>
  <conditionalFormatting sqref="R71">
    <cfRule type="cellIs" dxfId="191" priority="223" stopIfTrue="1" operator="equal">
      <formula>$C$3</formula>
    </cfRule>
    <cfRule type="cellIs" dxfId="190" priority="224" stopIfTrue="1" operator="notEqual">
      <formula>$C$3</formula>
    </cfRule>
  </conditionalFormatting>
  <conditionalFormatting sqref="R71">
    <cfRule type="cellIs" dxfId="189" priority="219" stopIfTrue="1" operator="equal">
      <formula>$C$3</formula>
    </cfRule>
    <cfRule type="cellIs" dxfId="188" priority="220" stopIfTrue="1" operator="notEqual">
      <formula>$C$3</formula>
    </cfRule>
  </conditionalFormatting>
  <conditionalFormatting sqref="T73">
    <cfRule type="cellIs" dxfId="187" priority="271" stopIfTrue="1" operator="equal">
      <formula>$C$3</formula>
    </cfRule>
    <cfRule type="cellIs" dxfId="186" priority="272" stopIfTrue="1" operator="notEqual">
      <formula>$C$3</formula>
    </cfRule>
  </conditionalFormatting>
  <conditionalFormatting sqref="T74">
    <cfRule type="cellIs" dxfId="185" priority="261" stopIfTrue="1" operator="equal">
      <formula>$C$3</formula>
    </cfRule>
    <cfRule type="cellIs" dxfId="184" priority="262" stopIfTrue="1" operator="notEqual">
      <formula>$C$3</formula>
    </cfRule>
  </conditionalFormatting>
  <conditionalFormatting sqref="T73">
    <cfRule type="cellIs" dxfId="183" priority="259" stopIfTrue="1" operator="equal">
      <formula>$C$3</formula>
    </cfRule>
    <cfRule type="cellIs" dxfId="182" priority="260" stopIfTrue="1" operator="notEqual">
      <formula>$C$3</formula>
    </cfRule>
  </conditionalFormatting>
  <conditionalFormatting sqref="T85">
    <cfRule type="cellIs" dxfId="181" priority="187" stopIfTrue="1" operator="equal">
      <formula>$C$3</formula>
    </cfRule>
    <cfRule type="cellIs" dxfId="180" priority="188" stopIfTrue="1" operator="notEqual">
      <formula>$C$3</formula>
    </cfRule>
  </conditionalFormatting>
  <conditionalFormatting sqref="R70">
    <cfRule type="cellIs" dxfId="179" priority="269" stopIfTrue="1" operator="equal">
      <formula>$C$3</formula>
    </cfRule>
    <cfRule type="cellIs" dxfId="178" priority="270" stopIfTrue="1" operator="notEqual">
      <formula>$C$3</formula>
    </cfRule>
  </conditionalFormatting>
  <conditionalFormatting sqref="T85">
    <cfRule type="cellIs" dxfId="177" priority="175" stopIfTrue="1" operator="equal">
      <formula>$C$3</formula>
    </cfRule>
    <cfRule type="cellIs" dxfId="176" priority="176" stopIfTrue="1" operator="notEqual">
      <formula>$C$3</formula>
    </cfRule>
  </conditionalFormatting>
  <conditionalFormatting sqref="R74">
    <cfRule type="cellIs" dxfId="175" priority="265" stopIfTrue="1" operator="equal">
      <formula>$C$3</formula>
    </cfRule>
    <cfRule type="cellIs" dxfId="174" priority="266" stopIfTrue="1" operator="notEqual">
      <formula>$C$3</formula>
    </cfRule>
  </conditionalFormatting>
  <conditionalFormatting sqref="T82">
    <cfRule type="cellIs" dxfId="173" priority="183" stopIfTrue="1" operator="equal">
      <formula>$C$3</formula>
    </cfRule>
    <cfRule type="cellIs" dxfId="172" priority="184" stopIfTrue="1" operator="notEqual">
      <formula>$C$3</formula>
    </cfRule>
  </conditionalFormatting>
  <conditionalFormatting sqref="T73">
    <cfRule type="cellIs" dxfId="171" priority="237" stopIfTrue="1" operator="equal">
      <formula>$C$3</formula>
    </cfRule>
    <cfRule type="cellIs" dxfId="170" priority="238" stopIfTrue="1" operator="notEqual">
      <formula>$C$3</formula>
    </cfRule>
  </conditionalFormatting>
  <conditionalFormatting sqref="T72">
    <cfRule type="cellIs" dxfId="169" priority="235" stopIfTrue="1" operator="equal">
      <formula>$C$3</formula>
    </cfRule>
    <cfRule type="cellIs" dxfId="168" priority="236" stopIfTrue="1" operator="notEqual">
      <formula>$C$3</formula>
    </cfRule>
  </conditionalFormatting>
  <conditionalFormatting sqref="R83">
    <cfRule type="cellIs" dxfId="167" priority="139" stopIfTrue="1" operator="equal">
      <formula>$C$3</formula>
    </cfRule>
    <cfRule type="cellIs" dxfId="166" priority="140" stopIfTrue="1" operator="notEqual">
      <formula>$C$3</formula>
    </cfRule>
  </conditionalFormatting>
  <conditionalFormatting sqref="T82">
    <cfRule type="cellIs" dxfId="165" priority="147" stopIfTrue="1" operator="equal">
      <formula>$C$3</formula>
    </cfRule>
    <cfRule type="cellIs" dxfId="164" priority="148" stopIfTrue="1" operator="notEqual">
      <formula>$C$3</formula>
    </cfRule>
  </conditionalFormatting>
  <conditionalFormatting sqref="R74">
    <cfRule type="cellIs" dxfId="163" priority="241" stopIfTrue="1" operator="equal">
      <formula>$C$3</formula>
    </cfRule>
    <cfRule type="cellIs" dxfId="162" priority="242" stopIfTrue="1" operator="notEqual">
      <formula>$C$3</formula>
    </cfRule>
  </conditionalFormatting>
  <conditionalFormatting sqref="R68">
    <cfRule type="cellIs" dxfId="161" priority="257" stopIfTrue="1" operator="equal">
      <formula>$C$3</formula>
    </cfRule>
    <cfRule type="cellIs" dxfId="160" priority="258" stopIfTrue="1" operator="notEqual">
      <formula>$C$3</formula>
    </cfRule>
  </conditionalFormatting>
  <conditionalFormatting sqref="R80">
    <cfRule type="cellIs" dxfId="159" priority="173" stopIfTrue="1" operator="equal">
      <formula>$C$3</formula>
    </cfRule>
    <cfRule type="cellIs" dxfId="158" priority="174" stopIfTrue="1" operator="notEqual">
      <formula>$C$3</formula>
    </cfRule>
  </conditionalFormatting>
  <conditionalFormatting sqref="R79">
    <cfRule type="cellIs" dxfId="157" priority="171" stopIfTrue="1" operator="equal">
      <formula>$C$3</formula>
    </cfRule>
    <cfRule type="cellIs" dxfId="156" priority="172" stopIfTrue="1" operator="notEqual">
      <formula>$C$3</formula>
    </cfRule>
  </conditionalFormatting>
  <conditionalFormatting sqref="T78">
    <cfRule type="cellIs" dxfId="155" priority="167" stopIfTrue="1" operator="equal">
      <formula>$C$3</formula>
    </cfRule>
    <cfRule type="cellIs" dxfId="154" priority="168" stopIfTrue="1" operator="notEqual">
      <formula>$C$3</formula>
    </cfRule>
  </conditionalFormatting>
  <conditionalFormatting sqref="R73">
    <cfRule type="cellIs" dxfId="153" priority="245" stopIfTrue="1" operator="equal">
      <formula>$C$3</formula>
    </cfRule>
    <cfRule type="cellIs" dxfId="152" priority="246" stopIfTrue="1" operator="notEqual">
      <formula>$C$3</formula>
    </cfRule>
  </conditionalFormatting>
  <conditionalFormatting sqref="R82">
    <cfRule type="cellIs" dxfId="151" priority="155" stopIfTrue="1" operator="equal">
      <formula>$C$3</formula>
    </cfRule>
    <cfRule type="cellIs" dxfId="150" priority="156" stopIfTrue="1" operator="notEqual">
      <formula>$C$3</formula>
    </cfRule>
  </conditionalFormatting>
  <conditionalFormatting sqref="R70">
    <cfRule type="cellIs" dxfId="149" priority="239" stopIfTrue="1" operator="equal">
      <formula>$C$3</formula>
    </cfRule>
    <cfRule type="cellIs" dxfId="148" priority="240" stopIfTrue="1" operator="notEqual">
      <formula>$C$3</formula>
    </cfRule>
  </conditionalFormatting>
  <conditionalFormatting sqref="T74">
    <cfRule type="cellIs" dxfId="147" priority="233" stopIfTrue="1" operator="equal">
      <formula>$C$3</formula>
    </cfRule>
    <cfRule type="cellIs" dxfId="146" priority="234" stopIfTrue="1" operator="notEqual">
      <formula>$C$3</formula>
    </cfRule>
  </conditionalFormatting>
  <conditionalFormatting sqref="T71">
    <cfRule type="cellIs" dxfId="145" priority="229" stopIfTrue="1" operator="equal">
      <formula>$C$3</formula>
    </cfRule>
    <cfRule type="cellIs" dxfId="144" priority="230" stopIfTrue="1" operator="notEqual">
      <formula>$C$3</formula>
    </cfRule>
  </conditionalFormatting>
  <conditionalFormatting sqref="T83">
    <cfRule type="cellIs" dxfId="143" priority="143" stopIfTrue="1" operator="equal">
      <formula>$C$3</formula>
    </cfRule>
    <cfRule type="cellIs" dxfId="142" priority="144" stopIfTrue="1" operator="notEqual">
      <formula>$C$3</formula>
    </cfRule>
  </conditionalFormatting>
  <conditionalFormatting sqref="T83">
    <cfRule type="cellIs" dxfId="141" priority="141" stopIfTrue="1" operator="equal">
      <formula>$C$3</formula>
    </cfRule>
    <cfRule type="cellIs" dxfId="140" priority="142" stopIfTrue="1" operator="notEqual">
      <formula>$C$3</formula>
    </cfRule>
  </conditionalFormatting>
  <conditionalFormatting sqref="R71">
    <cfRule type="cellIs" dxfId="139" priority="221" stopIfTrue="1" operator="equal">
      <formula>$C$3</formula>
    </cfRule>
    <cfRule type="cellIs" dxfId="138" priority="222" stopIfTrue="1" operator="notEqual">
      <formula>$C$3</formula>
    </cfRule>
  </conditionalFormatting>
  <conditionalFormatting sqref="T79">
    <cfRule type="cellIs" dxfId="137" priority="165" stopIfTrue="1" operator="equal">
      <formula>$C$3</formula>
    </cfRule>
    <cfRule type="cellIs" dxfId="136" priority="166" stopIfTrue="1" operator="notEqual">
      <formula>$C$3</formula>
    </cfRule>
  </conditionalFormatting>
  <conditionalFormatting sqref="R82">
    <cfRule type="cellIs" dxfId="135" priority="217" stopIfTrue="1" operator="equal">
      <formula>$C$3</formula>
    </cfRule>
    <cfRule type="cellIs" dxfId="134" priority="218" stopIfTrue="1" operator="notEqual">
      <formula>$C$3</formula>
    </cfRule>
  </conditionalFormatting>
  <conditionalFormatting sqref="R84">
    <cfRule type="cellIs" dxfId="133" priority="211" stopIfTrue="1" operator="equal">
      <formula>$C$3</formula>
    </cfRule>
    <cfRule type="cellIs" dxfId="132" priority="212" stopIfTrue="1" operator="notEqual">
      <formula>$C$3</formula>
    </cfRule>
  </conditionalFormatting>
  <conditionalFormatting sqref="T84">
    <cfRule type="cellIs" dxfId="131" priority="191" stopIfTrue="1" operator="equal">
      <formula>$C$3</formula>
    </cfRule>
    <cfRule type="cellIs" dxfId="130" priority="192" stopIfTrue="1" operator="notEqual">
      <formula>$C$3</formula>
    </cfRule>
  </conditionalFormatting>
  <conditionalFormatting sqref="T82">
    <cfRule type="cellIs" dxfId="129" priority="215" stopIfTrue="1" operator="equal">
      <formula>$C$3</formula>
    </cfRule>
    <cfRule type="cellIs" dxfId="128" priority="216" stopIfTrue="1" operator="notEqual">
      <formula>$C$3</formula>
    </cfRule>
  </conditionalFormatting>
  <conditionalFormatting sqref="R85">
    <cfRule type="cellIs" dxfId="127" priority="213" stopIfTrue="1" operator="equal">
      <formula>$C$3</formula>
    </cfRule>
    <cfRule type="cellIs" dxfId="126" priority="214" stopIfTrue="1" operator="notEqual">
      <formula>$C$3</formula>
    </cfRule>
  </conditionalFormatting>
  <conditionalFormatting sqref="R85">
    <cfRule type="cellIs" dxfId="125" priority="179" stopIfTrue="1" operator="equal">
      <formula>$C$3</formula>
    </cfRule>
    <cfRule type="cellIs" dxfId="124" priority="180" stopIfTrue="1" operator="notEqual">
      <formula>$C$3</formula>
    </cfRule>
  </conditionalFormatting>
  <conditionalFormatting sqref="T80">
    <cfRule type="cellIs" dxfId="123" priority="163" stopIfTrue="1" operator="equal">
      <formula>$C$3</formula>
    </cfRule>
    <cfRule type="cellIs" dxfId="122" priority="164" stopIfTrue="1" operator="notEqual">
      <formula>$C$3</formula>
    </cfRule>
  </conditionalFormatting>
  <conditionalFormatting sqref="T79">
    <cfRule type="cellIs" dxfId="121" priority="199" stopIfTrue="1" operator="equal">
      <formula>$C$3</formula>
    </cfRule>
    <cfRule type="cellIs" dxfId="120" priority="200" stopIfTrue="1" operator="notEqual">
      <formula>$C$3</formula>
    </cfRule>
  </conditionalFormatting>
  <conditionalFormatting sqref="R84">
    <cfRule type="cellIs" dxfId="119" priority="197" stopIfTrue="1" operator="equal">
      <formula>$C$3</formula>
    </cfRule>
    <cfRule type="cellIs" dxfId="118" priority="198" stopIfTrue="1" operator="notEqual">
      <formula>$C$3</formula>
    </cfRule>
  </conditionalFormatting>
  <conditionalFormatting sqref="T86">
    <cfRule type="cellIs" dxfId="117" priority="177" stopIfTrue="1" operator="equal">
      <formula>$C$3</formula>
    </cfRule>
    <cfRule type="cellIs" dxfId="116" priority="178" stopIfTrue="1" operator="notEqual">
      <formula>$C$3</formula>
    </cfRule>
  </conditionalFormatting>
  <conditionalFormatting sqref="R82">
    <cfRule type="cellIs" dxfId="115" priority="185" stopIfTrue="1" operator="equal">
      <formula>$C$3</formula>
    </cfRule>
    <cfRule type="cellIs" dxfId="114" priority="186" stopIfTrue="1" operator="notEqual">
      <formula>$C$3</formula>
    </cfRule>
  </conditionalFormatting>
  <conditionalFormatting sqref="R86">
    <cfRule type="cellIs" dxfId="113" priority="181" stopIfTrue="1" operator="equal">
      <formula>$C$3</formula>
    </cfRule>
    <cfRule type="cellIs" dxfId="112" priority="182" stopIfTrue="1" operator="notEqual">
      <formula>$C$3</formula>
    </cfRule>
  </conditionalFormatting>
  <conditionalFormatting sqref="T85">
    <cfRule type="cellIs" dxfId="111" priority="153" stopIfTrue="1" operator="equal">
      <formula>$C$3</formula>
    </cfRule>
    <cfRule type="cellIs" dxfId="110" priority="154" stopIfTrue="1" operator="notEqual">
      <formula>$C$3</formula>
    </cfRule>
  </conditionalFormatting>
  <conditionalFormatting sqref="T84">
    <cfRule type="cellIs" dxfId="109" priority="151" stopIfTrue="1" operator="equal">
      <formula>$C$3</formula>
    </cfRule>
    <cfRule type="cellIs" dxfId="108" priority="152" stopIfTrue="1" operator="notEqual">
      <formula>$C$3</formula>
    </cfRule>
  </conditionalFormatting>
  <conditionalFormatting sqref="R86">
    <cfRule type="cellIs" dxfId="107" priority="157" stopIfTrue="1" operator="equal">
      <formula>$C$3</formula>
    </cfRule>
    <cfRule type="cellIs" dxfId="106" priority="158" stopIfTrue="1" operator="notEqual">
      <formula>$C$3</formula>
    </cfRule>
  </conditionalFormatting>
  <conditionalFormatting sqref="R85">
    <cfRule type="cellIs" dxfId="105" priority="161" stopIfTrue="1" operator="equal">
      <formula>$C$3</formula>
    </cfRule>
    <cfRule type="cellIs" dxfId="104" priority="162" stopIfTrue="1" operator="notEqual">
      <formula>$C$3</formula>
    </cfRule>
  </conditionalFormatting>
  <conditionalFormatting sqref="R84">
    <cfRule type="cellIs" dxfId="103" priority="159" stopIfTrue="1" operator="equal">
      <formula>$C$3</formula>
    </cfRule>
    <cfRule type="cellIs" dxfId="102" priority="160" stopIfTrue="1" operator="notEqual">
      <formula>$C$3</formula>
    </cfRule>
  </conditionalFormatting>
  <conditionalFormatting sqref="T86">
    <cfRule type="cellIs" dxfId="101" priority="149" stopIfTrue="1" operator="equal">
      <formula>$C$3</formula>
    </cfRule>
    <cfRule type="cellIs" dxfId="100" priority="150" stopIfTrue="1" operator="notEqual">
      <formula>$C$3</formula>
    </cfRule>
  </conditionalFormatting>
  <conditionalFormatting sqref="T83">
    <cfRule type="cellIs" dxfId="99" priority="145" stopIfTrue="1" operator="equal">
      <formula>$C$3</formula>
    </cfRule>
    <cfRule type="cellIs" dxfId="98" priority="146" stopIfTrue="1" operator="notEqual">
      <formula>$C$3</formula>
    </cfRule>
  </conditionalFormatting>
  <conditionalFormatting sqref="R83">
    <cfRule type="cellIs" dxfId="97" priority="137" stopIfTrue="1" operator="equal">
      <formula>$C$3</formula>
    </cfRule>
    <cfRule type="cellIs" dxfId="96" priority="138" stopIfTrue="1" operator="notEqual">
      <formula>$C$3</formula>
    </cfRule>
  </conditionalFormatting>
  <conditionalFormatting sqref="C24">
    <cfRule type="cellIs" dxfId="95" priority="125" stopIfTrue="1" operator="equal">
      <formula>$C$3</formula>
    </cfRule>
    <cfRule type="cellIs" dxfId="94" priority="126" stopIfTrue="1" operator="notEqual">
      <formula>$C$3</formula>
    </cfRule>
  </conditionalFormatting>
  <conditionalFormatting sqref="C22">
    <cfRule type="cellIs" dxfId="93" priority="133" stopIfTrue="1" operator="equal">
      <formula>$C$3</formula>
    </cfRule>
    <cfRule type="cellIs" dxfId="92" priority="134" stopIfTrue="1" operator="notEqual">
      <formula>$C$3</formula>
    </cfRule>
  </conditionalFormatting>
  <conditionalFormatting sqref="C23">
    <cfRule type="cellIs" dxfId="91" priority="131" stopIfTrue="1" operator="equal">
      <formula>$C$3</formula>
    </cfRule>
    <cfRule type="cellIs" dxfId="90" priority="132" stopIfTrue="1" operator="notEqual">
      <formula>$C$3</formula>
    </cfRule>
  </conditionalFormatting>
  <conditionalFormatting sqref="C23">
    <cfRule type="cellIs" dxfId="89" priority="129" stopIfTrue="1" operator="equal">
      <formula>$C$3</formula>
    </cfRule>
    <cfRule type="cellIs" dxfId="88" priority="130" stopIfTrue="1" operator="notEqual">
      <formula>$C$3</formula>
    </cfRule>
  </conditionalFormatting>
  <conditionalFormatting sqref="C24">
    <cfRule type="cellIs" dxfId="87" priority="127" stopIfTrue="1" operator="equal">
      <formula>$C$3</formula>
    </cfRule>
    <cfRule type="cellIs" dxfId="86" priority="128" stopIfTrue="1" operator="notEqual">
      <formula>$C$3</formula>
    </cfRule>
  </conditionalFormatting>
  <conditionalFormatting sqref="H54:H56">
    <cfRule type="cellIs" dxfId="85" priority="123" stopIfTrue="1" operator="equal">
      <formula>$C$3</formula>
    </cfRule>
    <cfRule type="cellIs" dxfId="84" priority="124" stopIfTrue="1" operator="notEqual">
      <formula>$C$3</formula>
    </cfRule>
  </conditionalFormatting>
  <conditionalFormatting sqref="AC26:AC28 AC33:AC35">
    <cfRule type="cellIs" dxfId="83" priority="101" stopIfTrue="1" operator="equal">
      <formula>$C$3</formula>
    </cfRule>
    <cfRule type="cellIs" dxfId="82" priority="102" stopIfTrue="1" operator="notEqual">
      <formula>$C$3</formula>
    </cfRule>
  </conditionalFormatting>
  <conditionalFormatting sqref="AC19:AC21">
    <cfRule type="cellIs" dxfId="81" priority="113" stopIfTrue="1" operator="equal">
      <formula>$C$3</formula>
    </cfRule>
    <cfRule type="cellIs" dxfId="80" priority="114" stopIfTrue="1" operator="notEqual">
      <formula>$C$3</formula>
    </cfRule>
  </conditionalFormatting>
  <conditionalFormatting sqref="AC54 AC56">
    <cfRule type="cellIs" dxfId="79" priority="97" stopIfTrue="1" operator="equal">
      <formula>$C$3</formula>
    </cfRule>
    <cfRule type="cellIs" dxfId="78" priority="98" stopIfTrue="1" operator="notEqual">
      <formula>$C$3</formula>
    </cfRule>
  </conditionalFormatting>
  <conditionalFormatting sqref="AC55">
    <cfRule type="cellIs" dxfId="77" priority="95" stopIfTrue="1" operator="equal">
      <formula>$C$3</formula>
    </cfRule>
    <cfRule type="cellIs" dxfId="76" priority="96" stopIfTrue="1" operator="notEqual">
      <formula>$C$3</formula>
    </cfRule>
  </conditionalFormatting>
  <conditionalFormatting sqref="Q26:Q28">
    <cfRule type="cellIs" dxfId="75" priority="93" stopIfTrue="1" operator="equal">
      <formula>$C$3</formula>
    </cfRule>
    <cfRule type="cellIs" dxfId="74" priority="94" stopIfTrue="1" operator="notEqual">
      <formula>$C$3</formula>
    </cfRule>
  </conditionalFormatting>
  <conditionalFormatting sqref="R40">
    <cfRule type="cellIs" dxfId="73" priority="43" stopIfTrue="1" operator="equal">
      <formula>$C$3</formula>
    </cfRule>
    <cfRule type="cellIs" dxfId="72" priority="44" stopIfTrue="1" operator="notEqual">
      <formula>$C$3</formula>
    </cfRule>
  </conditionalFormatting>
  <conditionalFormatting sqref="L77">
    <cfRule type="cellIs" dxfId="71" priority="41" stopIfTrue="1" operator="equal">
      <formula>$C$3</formula>
    </cfRule>
    <cfRule type="cellIs" dxfId="70" priority="42" stopIfTrue="1" operator="notEqual">
      <formula>$C$3</formula>
    </cfRule>
  </conditionalFormatting>
  <conditionalFormatting sqref="L77">
    <cfRule type="cellIs" dxfId="69" priority="39" stopIfTrue="1" operator="equal">
      <formula>$C$3</formula>
    </cfRule>
    <cfRule type="cellIs" dxfId="68" priority="40" stopIfTrue="1" operator="notEqual">
      <formula>$C$3</formula>
    </cfRule>
  </conditionalFormatting>
  <conditionalFormatting sqref="Y75">
    <cfRule type="cellIs" dxfId="67" priority="47" stopIfTrue="1" operator="equal">
      <formula>$C$3</formula>
    </cfRule>
    <cfRule type="cellIs" dxfId="66" priority="48" stopIfTrue="1" operator="notEqual">
      <formula>$C$3</formula>
    </cfRule>
  </conditionalFormatting>
  <conditionalFormatting sqref="R40">
    <cfRule type="cellIs" dxfId="65" priority="45" stopIfTrue="1" operator="equal">
      <formula>$C$3</formula>
    </cfRule>
    <cfRule type="cellIs" dxfId="64" priority="46" stopIfTrue="1" operator="notEqual">
      <formula>$C$3</formula>
    </cfRule>
  </conditionalFormatting>
  <conditionalFormatting sqref="R39">
    <cfRule type="cellIs" dxfId="63" priority="75" stopIfTrue="1" operator="equal">
      <formula>$C$3</formula>
    </cfRule>
    <cfRule type="cellIs" dxfId="62" priority="76" stopIfTrue="1" operator="notEqual">
      <formula>$C$3</formula>
    </cfRule>
  </conditionalFormatting>
  <conditionalFormatting sqref="R37">
    <cfRule type="cellIs" dxfId="61" priority="73" stopIfTrue="1" operator="equal">
      <formula>$C$3</formula>
    </cfRule>
    <cfRule type="cellIs" dxfId="60" priority="74" stopIfTrue="1" operator="notEqual">
      <formula>$C$3</formula>
    </cfRule>
  </conditionalFormatting>
  <conditionalFormatting sqref="R39">
    <cfRule type="cellIs" dxfId="59" priority="71" stopIfTrue="1" operator="equal">
      <formula>$C$3</formula>
    </cfRule>
    <cfRule type="cellIs" dxfId="58" priority="72" stopIfTrue="1" operator="notEqual">
      <formula>$C$3</formula>
    </cfRule>
  </conditionalFormatting>
  <conditionalFormatting sqref="R38">
    <cfRule type="cellIs" dxfId="57" priority="69" stopIfTrue="1" operator="equal">
      <formula>$C$3</formula>
    </cfRule>
    <cfRule type="cellIs" dxfId="56" priority="70" stopIfTrue="1" operator="notEqual">
      <formula>$C$3</formula>
    </cfRule>
  </conditionalFormatting>
  <conditionalFormatting sqref="R38">
    <cfRule type="cellIs" dxfId="55" priority="67" stopIfTrue="1" operator="equal">
      <formula>$C$3</formula>
    </cfRule>
    <cfRule type="cellIs" dxfId="54" priority="68" stopIfTrue="1" operator="notEqual">
      <formula>$C$3</formula>
    </cfRule>
  </conditionalFormatting>
  <conditionalFormatting sqref="L76">
    <cfRule type="cellIs" dxfId="53" priority="65" stopIfTrue="1" operator="equal">
      <formula>$C$3</formula>
    </cfRule>
    <cfRule type="cellIs" dxfId="52" priority="66" stopIfTrue="1" operator="notEqual">
      <formula>$C$3</formula>
    </cfRule>
  </conditionalFormatting>
  <conditionalFormatting sqref="L74">
    <cfRule type="cellIs" dxfId="51" priority="63" stopIfTrue="1" operator="equal">
      <formula>$C$3</formula>
    </cfRule>
    <cfRule type="cellIs" dxfId="50" priority="64" stopIfTrue="1" operator="notEqual">
      <formula>$C$3</formula>
    </cfRule>
  </conditionalFormatting>
  <conditionalFormatting sqref="L76">
    <cfRule type="cellIs" dxfId="49" priority="61" stopIfTrue="1" operator="equal">
      <formula>$C$3</formula>
    </cfRule>
    <cfRule type="cellIs" dxfId="48" priority="62" stopIfTrue="1" operator="notEqual">
      <formula>$C$3</formula>
    </cfRule>
  </conditionalFormatting>
  <conditionalFormatting sqref="L75">
    <cfRule type="cellIs" dxfId="47" priority="59" stopIfTrue="1" operator="equal">
      <formula>$C$3</formula>
    </cfRule>
    <cfRule type="cellIs" dxfId="46" priority="60" stopIfTrue="1" operator="notEqual">
      <formula>$C$3</formula>
    </cfRule>
  </conditionalFormatting>
  <conditionalFormatting sqref="L75">
    <cfRule type="cellIs" dxfId="45" priority="57" stopIfTrue="1" operator="equal">
      <formula>$C$3</formula>
    </cfRule>
    <cfRule type="cellIs" dxfId="44" priority="58" stopIfTrue="1" operator="notEqual">
      <formula>$C$3</formula>
    </cfRule>
  </conditionalFormatting>
  <conditionalFormatting sqref="Y76">
    <cfRule type="cellIs" dxfId="43" priority="55" stopIfTrue="1" operator="equal">
      <formula>$C$3</formula>
    </cfRule>
    <cfRule type="cellIs" dxfId="42" priority="56" stopIfTrue="1" operator="notEqual">
      <formula>$C$3</formula>
    </cfRule>
  </conditionalFormatting>
  <conditionalFormatting sqref="Y74">
    <cfRule type="cellIs" dxfId="41" priority="53" stopIfTrue="1" operator="equal">
      <formula>$C$3</formula>
    </cfRule>
    <cfRule type="cellIs" dxfId="40" priority="54" stopIfTrue="1" operator="notEqual">
      <formula>$C$3</formula>
    </cfRule>
  </conditionalFormatting>
  <conditionalFormatting sqref="Y76">
    <cfRule type="cellIs" dxfId="39" priority="51" stopIfTrue="1" operator="equal">
      <formula>$C$3</formula>
    </cfRule>
    <cfRule type="cellIs" dxfId="38" priority="52" stopIfTrue="1" operator="notEqual">
      <formula>$C$3</formula>
    </cfRule>
  </conditionalFormatting>
  <conditionalFormatting sqref="Y75">
    <cfRule type="cellIs" dxfId="37" priority="49" stopIfTrue="1" operator="equal">
      <formula>$C$3</formula>
    </cfRule>
    <cfRule type="cellIs" dxfId="36" priority="50" stopIfTrue="1" operator="notEqual">
      <formula>$C$3</formula>
    </cfRule>
  </conditionalFormatting>
  <conditionalFormatting sqref="Y77">
    <cfRule type="cellIs" dxfId="35" priority="37" stopIfTrue="1" operator="equal">
      <formula>$C$3</formula>
    </cfRule>
    <cfRule type="cellIs" dxfId="34" priority="38" stopIfTrue="1" operator="notEqual">
      <formula>$C$3</formula>
    </cfRule>
  </conditionalFormatting>
  <conditionalFormatting sqref="Y77">
    <cfRule type="cellIs" dxfId="33" priority="35" stopIfTrue="1" operator="equal">
      <formula>$C$3</formula>
    </cfRule>
    <cfRule type="cellIs" dxfId="32" priority="36" stopIfTrue="1" operator="notEqual">
      <formula>$C$3</formula>
    </cfRule>
  </conditionalFormatting>
  <conditionalFormatting sqref="R57">
    <cfRule type="cellIs" dxfId="31" priority="33" stopIfTrue="1" operator="equal">
      <formula>$C$3</formula>
    </cfRule>
    <cfRule type="cellIs" dxfId="30" priority="34" stopIfTrue="1" operator="notEqual">
      <formula>$C$3</formula>
    </cfRule>
  </conditionalFormatting>
  <conditionalFormatting sqref="R56">
    <cfRule type="cellIs" dxfId="29" priority="31" stopIfTrue="1" operator="equal">
      <formula>$C$3</formula>
    </cfRule>
    <cfRule type="cellIs" dxfId="28" priority="32" stopIfTrue="1" operator="notEqual">
      <formula>$C$3</formula>
    </cfRule>
  </conditionalFormatting>
  <conditionalFormatting sqref="R55">
    <cfRule type="cellIs" dxfId="27" priority="29" stopIfTrue="1" operator="equal">
      <formula>$C$3</formula>
    </cfRule>
    <cfRule type="cellIs" dxfId="26" priority="30" stopIfTrue="1" operator="notEqual">
      <formula>$C$3</formula>
    </cfRule>
  </conditionalFormatting>
  <conditionalFormatting sqref="T58">
    <cfRule type="cellIs" dxfId="25" priority="17" stopIfTrue="1" operator="equal">
      <formula>$C$3</formula>
    </cfRule>
    <cfRule type="cellIs" dxfId="24" priority="18" stopIfTrue="1" operator="notEqual">
      <formula>$C$3</formula>
    </cfRule>
  </conditionalFormatting>
  <conditionalFormatting sqref="R58">
    <cfRule type="cellIs" dxfId="23" priority="27" stopIfTrue="1" operator="equal">
      <formula>$C$3</formula>
    </cfRule>
    <cfRule type="cellIs" dxfId="22" priority="28" stopIfTrue="1" operator="notEqual">
      <formula>$C$3</formula>
    </cfRule>
  </conditionalFormatting>
  <conditionalFormatting sqref="R54">
    <cfRule type="cellIs" dxfId="21" priority="23" stopIfTrue="1" operator="equal">
      <formula>$C$3</formula>
    </cfRule>
    <cfRule type="cellIs" dxfId="20" priority="24" stopIfTrue="1" operator="notEqual">
      <formula>$C$3</formula>
    </cfRule>
  </conditionalFormatting>
  <conditionalFormatting sqref="T60">
    <cfRule type="cellIs" dxfId="19" priority="19" stopIfTrue="1" operator="equal">
      <formula>$C$3</formula>
    </cfRule>
    <cfRule type="cellIs" dxfId="18" priority="20" stopIfTrue="1" operator="notEqual">
      <formula>$C$3</formula>
    </cfRule>
  </conditionalFormatting>
  <conditionalFormatting sqref="T59">
    <cfRule type="cellIs" dxfId="17" priority="21" stopIfTrue="1" operator="equal">
      <formula>$C$3</formula>
    </cfRule>
    <cfRule type="cellIs" dxfId="16" priority="22" stopIfTrue="1" operator="notEqual">
      <formula>$C$3</formula>
    </cfRule>
  </conditionalFormatting>
  <conditionalFormatting sqref="R66">
    <cfRule type="cellIs" dxfId="15" priority="15" stopIfTrue="1" operator="equal">
      <formula>$C$3</formula>
    </cfRule>
    <cfRule type="cellIs" dxfId="14" priority="16" stopIfTrue="1" operator="notEqual">
      <formula>$C$3</formula>
    </cfRule>
  </conditionalFormatting>
  <conditionalFormatting sqref="L52">
    <cfRule type="cellIs" dxfId="13" priority="3" stopIfTrue="1" operator="equal">
      <formula>$C$3</formula>
    </cfRule>
    <cfRule type="cellIs" dxfId="12" priority="4" stopIfTrue="1" operator="notEqual">
      <formula>$C$3</formula>
    </cfRule>
  </conditionalFormatting>
  <conditionalFormatting sqref="L52">
    <cfRule type="cellIs" dxfId="11" priority="1" stopIfTrue="1" operator="equal">
      <formula>$C$3</formula>
    </cfRule>
    <cfRule type="cellIs" dxfId="10" priority="2" stopIfTrue="1" operator="notEqual">
      <formula>$C$3</formula>
    </cfRule>
  </conditionalFormatting>
  <conditionalFormatting sqref="L51">
    <cfRule type="cellIs" dxfId="9" priority="13" stopIfTrue="1" operator="equal">
      <formula>$C$3</formula>
    </cfRule>
    <cfRule type="cellIs" dxfId="8" priority="14" stopIfTrue="1" operator="notEqual">
      <formula>$C$3</formula>
    </cfRule>
  </conditionalFormatting>
  <conditionalFormatting sqref="L49">
    <cfRule type="cellIs" dxfId="7" priority="11" stopIfTrue="1" operator="equal">
      <formula>$C$3</formula>
    </cfRule>
    <cfRule type="cellIs" dxfId="6" priority="12" stopIfTrue="1" operator="notEqual">
      <formula>$C$3</formula>
    </cfRule>
  </conditionalFormatting>
  <conditionalFormatting sqref="L51">
    <cfRule type="cellIs" dxfId="5" priority="9" stopIfTrue="1" operator="equal">
      <formula>$C$3</formula>
    </cfRule>
    <cfRule type="cellIs" dxfId="4" priority="10" stopIfTrue="1" operator="notEqual">
      <formula>$C$3</formula>
    </cfRule>
  </conditionalFormatting>
  <conditionalFormatting sqref="L50">
    <cfRule type="cellIs" dxfId="3" priority="7" stopIfTrue="1" operator="equal">
      <formula>$C$3</formula>
    </cfRule>
    <cfRule type="cellIs" dxfId="2" priority="8" stopIfTrue="1" operator="notEqual">
      <formula>$C$3</formula>
    </cfRule>
  </conditionalFormatting>
  <conditionalFormatting sqref="L50">
    <cfRule type="cellIs" dxfId="1" priority="5" stopIfTrue="1" operator="equal">
      <formula>$C$3</formula>
    </cfRule>
    <cfRule type="cellIs" dxfId="0" priority="6" stopIfTrue="1" operator="notEqual">
      <formula>$C$3</formula>
    </cfRule>
  </conditionalFormatting>
  <pageMargins left="0.75" right="0.75" top="1" bottom="1" header="0.5" footer="0.5"/>
  <pageSetup orientation="portrait"/>
  <colBreaks count="1" manualBreakCount="1">
    <brk id="34" max="1048575" man="1"/>
  </colBreaks>
  <ignoredErrors>
    <ignoredError sqref="R15:R20 Q26:Q28 S26:S28" unlockedFormula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zoomScale="80" zoomScaleNormal="80" zoomScalePageLayoutView="80" workbookViewId="0"/>
  </sheetViews>
  <sheetFormatPr defaultColWidth="8.69140625" defaultRowHeight="13.5" x14ac:dyDescent="0.3"/>
  <cols>
    <col min="1" max="1" width="8.69140625" style="3"/>
    <col min="2" max="3" width="10.69140625" style="3" customWidth="1"/>
    <col min="4" max="4" width="12.69140625" style="3" customWidth="1"/>
    <col min="5" max="7" width="10.69140625" style="3" customWidth="1"/>
    <col min="8" max="16384" width="8.69140625" style="3"/>
  </cols>
  <sheetData>
    <row r="1" spans="1:6" ht="19.5" x14ac:dyDescent="0.3">
      <c r="A1" s="95" t="s">
        <v>197</v>
      </c>
    </row>
    <row r="3" spans="1:6" ht="15" x14ac:dyDescent="0.3">
      <c r="B3" s="92"/>
      <c r="C3" s="92"/>
      <c r="D3" s="92"/>
      <c r="E3" s="93" t="s">
        <v>202</v>
      </c>
      <c r="F3" s="90"/>
    </row>
    <row r="4" spans="1:6" ht="30" x14ac:dyDescent="0.3">
      <c r="B4" s="94" t="s">
        <v>198</v>
      </c>
      <c r="C4" s="94" t="s">
        <v>199</v>
      </c>
      <c r="D4" s="94" t="s">
        <v>200</v>
      </c>
      <c r="E4" s="94" t="s">
        <v>201</v>
      </c>
      <c r="F4" s="91"/>
    </row>
    <row r="5" spans="1:6" ht="15" x14ac:dyDescent="0.3">
      <c r="B5" s="92"/>
      <c r="C5" s="92"/>
      <c r="D5" s="92"/>
      <c r="E5" s="93" t="s">
        <v>203</v>
      </c>
      <c r="F5" s="90"/>
    </row>
    <row r="6" spans="1:6" s="97" customFormat="1" ht="19.5" x14ac:dyDescent="0.3">
      <c r="B6" s="95" t="s">
        <v>249</v>
      </c>
    </row>
    <row r="7" spans="1:6" customFormat="1" x14ac:dyDescent="0.3">
      <c r="B7" t="s">
        <v>250</v>
      </c>
    </row>
    <row r="8" spans="1:6" customFormat="1" x14ac:dyDescent="0.3">
      <c r="B8" s="1" t="s">
        <v>326</v>
      </c>
    </row>
    <row r="9" spans="1:6" customFormat="1" x14ac:dyDescent="0.3">
      <c r="B9" s="1"/>
    </row>
    <row r="10" spans="1:6" customFormat="1" x14ac:dyDescent="0.3">
      <c r="B10" s="1"/>
    </row>
    <row r="11" spans="1:6" ht="19.5" x14ac:dyDescent="0.3">
      <c r="B11" s="95" t="s">
        <v>327</v>
      </c>
    </row>
    <row r="12" spans="1:6" s="98" customFormat="1" x14ac:dyDescent="0.3">
      <c r="B12" s="99" t="s">
        <v>299</v>
      </c>
    </row>
    <row r="13" spans="1:6" s="98" customFormat="1" x14ac:dyDescent="0.3">
      <c r="B13" s="100" t="s">
        <v>204</v>
      </c>
    </row>
    <row r="14" spans="1:6" s="98" customFormat="1" x14ac:dyDescent="0.3">
      <c r="B14" s="101" t="s">
        <v>220</v>
      </c>
    </row>
    <row r="15" spans="1:6" s="98" customFormat="1" x14ac:dyDescent="0.3"/>
    <row r="16" spans="1:6" s="98" customFormat="1" ht="14.5" x14ac:dyDescent="0.3">
      <c r="B16" s="102" t="s">
        <v>213</v>
      </c>
    </row>
    <row r="17" spans="2:2" s="98" customFormat="1" ht="14.5" x14ac:dyDescent="0.3">
      <c r="B17" s="103" t="s">
        <v>300</v>
      </c>
    </row>
    <row r="18" spans="2:2" s="98" customFormat="1" ht="14.5" x14ac:dyDescent="0.3">
      <c r="B18" s="103" t="s">
        <v>206</v>
      </c>
    </row>
    <row r="19" spans="2:2" s="98" customFormat="1" ht="14.5" x14ac:dyDescent="0.3">
      <c r="B19" s="103" t="s">
        <v>207</v>
      </c>
    </row>
    <row r="20" spans="2:2" s="98" customFormat="1" ht="14.5" x14ac:dyDescent="0.3">
      <c r="B20" s="103" t="s">
        <v>301</v>
      </c>
    </row>
    <row r="21" spans="2:2" s="98" customFormat="1" ht="14.5" x14ac:dyDescent="0.3">
      <c r="B21" s="103" t="s">
        <v>208</v>
      </c>
    </row>
    <row r="22" spans="2:2" s="98" customFormat="1" ht="14.5" x14ac:dyDescent="0.3">
      <c r="B22" s="104" t="s">
        <v>209</v>
      </c>
    </row>
    <row r="23" spans="2:2" s="98" customFormat="1" ht="14.5" x14ac:dyDescent="0.3">
      <c r="B23" s="104" t="s">
        <v>210</v>
      </c>
    </row>
    <row r="24" spans="2:2" s="98" customFormat="1" ht="14.5" x14ac:dyDescent="0.3">
      <c r="B24" s="104" t="s">
        <v>211</v>
      </c>
    </row>
    <row r="25" spans="2:2" s="98" customFormat="1" ht="14.5" x14ac:dyDescent="0.3">
      <c r="B25" s="104"/>
    </row>
    <row r="26" spans="2:2" s="98" customFormat="1" ht="14.5" x14ac:dyDescent="0.3">
      <c r="B26" s="103" t="s">
        <v>302</v>
      </c>
    </row>
    <row r="27" spans="2:2" s="98" customFormat="1" ht="14.5" x14ac:dyDescent="0.3">
      <c r="B27" s="102" t="s">
        <v>212</v>
      </c>
    </row>
    <row r="28" spans="2:2" s="98" customFormat="1" ht="14.5" x14ac:dyDescent="0.3">
      <c r="B28" s="105" t="s">
        <v>293</v>
      </c>
    </row>
    <row r="29" spans="2:2" s="98" customFormat="1" x14ac:dyDescent="0.3">
      <c r="B29" s="106" t="s">
        <v>303</v>
      </c>
    </row>
    <row r="30" spans="2:2" s="98" customFormat="1" ht="14.5" x14ac:dyDescent="0.3">
      <c r="B30" s="105" t="s">
        <v>216</v>
      </c>
    </row>
    <row r="31" spans="2:2" s="98" customFormat="1" ht="16.5" x14ac:dyDescent="0.3">
      <c r="B31" s="107" t="s">
        <v>294</v>
      </c>
    </row>
    <row r="32" spans="2:2" s="98" customFormat="1" ht="16" x14ac:dyDescent="0.3">
      <c r="B32" s="108" t="s">
        <v>295</v>
      </c>
    </row>
    <row r="33" spans="2:2" s="98" customFormat="1" ht="16" x14ac:dyDescent="0.3">
      <c r="B33" s="109" t="s">
        <v>296</v>
      </c>
    </row>
    <row r="34" spans="2:2" s="98" customFormat="1" ht="16" x14ac:dyDescent="0.3">
      <c r="B34" s="108" t="s">
        <v>297</v>
      </c>
    </row>
    <row r="35" spans="2:2" s="98" customFormat="1" ht="16" x14ac:dyDescent="0.3">
      <c r="B35" s="109" t="s">
        <v>298</v>
      </c>
    </row>
    <row r="36" spans="2:2" s="98" customFormat="1" ht="16" x14ac:dyDescent="0.3">
      <c r="B36" s="109"/>
    </row>
    <row r="37" spans="2:2" s="98" customFormat="1" ht="14.5" x14ac:dyDescent="0.3">
      <c r="B37" s="102" t="s">
        <v>205</v>
      </c>
    </row>
    <row r="38" spans="2:2" s="98" customFormat="1" ht="14.5" x14ac:dyDescent="0.3">
      <c r="B38" s="103" t="s">
        <v>304</v>
      </c>
    </row>
    <row r="39" spans="2:2" s="98" customFormat="1" ht="14.5" x14ac:dyDescent="0.3">
      <c r="B39" s="103" t="s">
        <v>305</v>
      </c>
    </row>
    <row r="40" spans="2:2" s="98" customFormat="1" ht="14.5" x14ac:dyDescent="0.3">
      <c r="B40" s="105" t="s">
        <v>215</v>
      </c>
    </row>
    <row r="41" spans="2:2" s="98" customFormat="1" ht="14.5" x14ac:dyDescent="0.3">
      <c r="B41" s="105" t="s">
        <v>306</v>
      </c>
    </row>
    <row r="42" spans="2:2" s="98" customFormat="1" ht="14.5" x14ac:dyDescent="0.3">
      <c r="B42" s="105" t="s">
        <v>216</v>
      </c>
    </row>
    <row r="43" spans="2:2" s="98" customFormat="1" ht="14.5" x14ac:dyDescent="0.3">
      <c r="B43" s="105" t="s">
        <v>307</v>
      </c>
    </row>
    <row r="44" spans="2:2" s="98" customFormat="1" ht="14.5" x14ac:dyDescent="0.3">
      <c r="B44" s="110" t="s">
        <v>217</v>
      </c>
    </row>
    <row r="45" spans="2:2" s="98" customFormat="1" ht="14.5" x14ac:dyDescent="0.3">
      <c r="B45" s="110" t="s">
        <v>218</v>
      </c>
    </row>
    <row r="46" spans="2:2" s="98" customFormat="1" ht="14.5" x14ac:dyDescent="0.3">
      <c r="B46" s="110" t="s">
        <v>219</v>
      </c>
    </row>
    <row r="47" spans="2:2" s="98" customFormat="1" ht="14.5" x14ac:dyDescent="0.3">
      <c r="B47" s="110"/>
    </row>
    <row r="48" spans="2:2" s="98" customFormat="1" ht="14.5" x14ac:dyDescent="0.3">
      <c r="B48" s="102" t="s">
        <v>221</v>
      </c>
    </row>
    <row r="49" spans="2:3" s="98" customFormat="1" ht="14.5" x14ac:dyDescent="0.3">
      <c r="B49" s="103" t="s">
        <v>248</v>
      </c>
    </row>
    <row r="50" spans="2:3" s="98" customFormat="1" ht="14.5" x14ac:dyDescent="0.3">
      <c r="B50" s="103" t="s">
        <v>308</v>
      </c>
    </row>
    <row r="51" spans="2:3" s="98" customFormat="1" ht="14.5" x14ac:dyDescent="0.3">
      <c r="B51" s="103"/>
    </row>
    <row r="52" spans="2:3" s="98" customFormat="1" ht="14.5" x14ac:dyDescent="0.3">
      <c r="B52" s="102" t="s">
        <v>214</v>
      </c>
    </row>
    <row r="53" spans="2:3" s="98" customFormat="1" ht="14.5" x14ac:dyDescent="0.3">
      <c r="B53" s="105" t="s">
        <v>222</v>
      </c>
    </row>
    <row r="54" spans="2:3" s="98" customFormat="1" ht="14.5" x14ac:dyDescent="0.3">
      <c r="B54" s="103" t="s">
        <v>309</v>
      </c>
    </row>
    <row r="55" spans="2:3" s="98" customFormat="1" x14ac:dyDescent="0.3"/>
    <row r="56" spans="2:3" s="98" customFormat="1" ht="17.5" x14ac:dyDescent="0.3">
      <c r="B56" s="111" t="s">
        <v>277</v>
      </c>
    </row>
    <row r="57" spans="2:3" s="98" customFormat="1" x14ac:dyDescent="0.3">
      <c r="C57" s="99" t="s">
        <v>278</v>
      </c>
    </row>
    <row r="58" spans="2:3" s="98" customFormat="1" x14ac:dyDescent="0.3">
      <c r="B58" s="100"/>
      <c r="C58" s="99" t="s">
        <v>279</v>
      </c>
    </row>
    <row r="59" spans="2:3" s="98" customFormat="1" x14ac:dyDescent="0.3">
      <c r="B59" s="100"/>
    </row>
    <row r="60" spans="2:3" s="98" customFormat="1" ht="14.5" x14ac:dyDescent="0.3">
      <c r="B60" s="102" t="s">
        <v>223</v>
      </c>
    </row>
    <row r="61" spans="2:3" s="98" customFormat="1" ht="14.5" x14ac:dyDescent="0.3">
      <c r="B61" s="103" t="s">
        <v>310</v>
      </c>
    </row>
    <row r="62" spans="2:3" s="98" customFormat="1" x14ac:dyDescent="0.3">
      <c r="C62" s="100" t="s">
        <v>247</v>
      </c>
    </row>
    <row r="63" spans="2:3" s="98" customFormat="1" x14ac:dyDescent="0.3">
      <c r="C63" s="98" t="s">
        <v>236</v>
      </c>
    </row>
    <row r="64" spans="2:3" s="98" customFormat="1" x14ac:dyDescent="0.3">
      <c r="C64" s="98" t="s">
        <v>237</v>
      </c>
    </row>
    <row r="65" spans="2:3" s="98" customFormat="1" x14ac:dyDescent="0.3">
      <c r="C65" s="98" t="s">
        <v>238</v>
      </c>
    </row>
    <row r="66" spans="2:3" s="98" customFormat="1" x14ac:dyDescent="0.3">
      <c r="C66" s="98" t="s">
        <v>239</v>
      </c>
    </row>
    <row r="67" spans="2:3" s="98" customFormat="1" x14ac:dyDescent="0.3">
      <c r="C67" s="98" t="s">
        <v>240</v>
      </c>
    </row>
    <row r="68" spans="2:3" s="98" customFormat="1" x14ac:dyDescent="0.3"/>
    <row r="69" spans="2:3" s="98" customFormat="1" ht="14.5" x14ac:dyDescent="0.3">
      <c r="B69" s="102" t="s">
        <v>241</v>
      </c>
    </row>
    <row r="70" spans="2:3" s="98" customFormat="1" ht="14.5" x14ac:dyDescent="0.3">
      <c r="B70" s="103" t="s">
        <v>311</v>
      </c>
    </row>
    <row r="71" spans="2:3" s="98" customFormat="1" x14ac:dyDescent="0.3">
      <c r="C71" s="98" t="s">
        <v>242</v>
      </c>
    </row>
    <row r="72" spans="2:3" s="98" customFormat="1" x14ac:dyDescent="0.3"/>
    <row r="73" spans="2:3" s="98" customFormat="1" ht="14.5" x14ac:dyDescent="0.3">
      <c r="B73" s="102" t="s">
        <v>243</v>
      </c>
    </row>
    <row r="74" spans="2:3" s="98" customFormat="1" ht="14.5" x14ac:dyDescent="0.3">
      <c r="B74" s="102" t="s">
        <v>244</v>
      </c>
    </row>
    <row r="75" spans="2:3" s="98" customFormat="1" ht="14.5" x14ac:dyDescent="0.3">
      <c r="B75" s="103" t="s">
        <v>245</v>
      </c>
    </row>
    <row r="76" spans="2:3" s="98" customFormat="1" x14ac:dyDescent="0.3"/>
    <row r="77" spans="2:3" s="98" customFormat="1" ht="14.5" x14ac:dyDescent="0.3">
      <c r="B77" s="102" t="s">
        <v>268</v>
      </c>
    </row>
    <row r="78" spans="2:3" s="98" customFormat="1" ht="14.5" x14ac:dyDescent="0.3">
      <c r="B78" s="102" t="s">
        <v>269</v>
      </c>
    </row>
    <row r="79" spans="2:3" s="98" customFormat="1" ht="14.5" x14ac:dyDescent="0.3">
      <c r="B79" s="103" t="s">
        <v>246</v>
      </c>
    </row>
    <row r="80" spans="2:3" s="98" customFormat="1" ht="14.5" x14ac:dyDescent="0.3">
      <c r="B80" s="103"/>
      <c r="C80" s="98" t="s">
        <v>271</v>
      </c>
    </row>
    <row r="81" spans="2:3" s="98" customFormat="1" ht="14.5" x14ac:dyDescent="0.3">
      <c r="B81" s="103"/>
      <c r="C81" s="98" t="s">
        <v>272</v>
      </c>
    </row>
    <row r="82" spans="2:3" s="98" customFormat="1" ht="14.5" x14ac:dyDescent="0.3">
      <c r="B82" s="103"/>
    </row>
    <row r="83" spans="2:3" s="98" customFormat="1" ht="14.5" x14ac:dyDescent="0.3">
      <c r="B83" s="102" t="s">
        <v>270</v>
      </c>
      <c r="C83" s="112"/>
    </row>
    <row r="84" spans="2:3" s="98" customFormat="1" ht="14.5" x14ac:dyDescent="0.3">
      <c r="B84" s="102" t="s">
        <v>230</v>
      </c>
      <c r="C84" s="112"/>
    </row>
    <row r="85" spans="2:3" s="98" customFormat="1" ht="14.5" x14ac:dyDescent="0.3">
      <c r="B85" s="103" t="s">
        <v>224</v>
      </c>
      <c r="C85" s="112"/>
    </row>
    <row r="86" spans="2:3" s="98" customFormat="1" ht="14.5" x14ac:dyDescent="0.3">
      <c r="B86" s="103" t="s">
        <v>235</v>
      </c>
      <c r="C86" s="112"/>
    </row>
    <row r="87" spans="2:3" s="98" customFormat="1" ht="14.5" x14ac:dyDescent="0.3">
      <c r="B87" s="103" t="s">
        <v>232</v>
      </c>
      <c r="C87" s="112"/>
    </row>
    <row r="88" spans="2:3" s="98" customFormat="1" ht="14.5" x14ac:dyDescent="0.3">
      <c r="B88" s="103" t="s">
        <v>233</v>
      </c>
      <c r="C88" s="112"/>
    </row>
    <row r="89" spans="2:3" s="98" customFormat="1" ht="14.5" x14ac:dyDescent="0.3">
      <c r="B89" s="103" t="s">
        <v>234</v>
      </c>
      <c r="C89" s="112"/>
    </row>
    <row r="90" spans="2:3" s="98" customFormat="1" ht="14.5" x14ac:dyDescent="0.3">
      <c r="B90" s="103"/>
      <c r="C90" s="112"/>
    </row>
    <row r="91" spans="2:3" s="98" customFormat="1" ht="14.5" x14ac:dyDescent="0.3">
      <c r="B91" s="103" t="s">
        <v>225</v>
      </c>
      <c r="C91" s="112"/>
    </row>
    <row r="92" spans="2:3" s="98" customFormat="1" ht="14.5" x14ac:dyDescent="0.3">
      <c r="B92" s="103" t="s">
        <v>226</v>
      </c>
      <c r="C92" s="112"/>
    </row>
    <row r="93" spans="2:3" s="98" customFormat="1" ht="14.5" x14ac:dyDescent="0.3">
      <c r="B93" s="103" t="s">
        <v>227</v>
      </c>
      <c r="C93" s="112"/>
    </row>
    <row r="94" spans="2:3" s="98" customFormat="1" ht="14.5" x14ac:dyDescent="0.3">
      <c r="B94" s="112"/>
      <c r="C94" s="103" t="s">
        <v>228</v>
      </c>
    </row>
    <row r="95" spans="2:3" s="98" customFormat="1" ht="14.5" x14ac:dyDescent="0.3">
      <c r="B95" s="103" t="s">
        <v>229</v>
      </c>
      <c r="C95" s="112"/>
    </row>
    <row r="96" spans="2:3" s="98" customFormat="1" ht="14.5" x14ac:dyDescent="0.3">
      <c r="B96" s="103" t="s">
        <v>251</v>
      </c>
      <c r="C96" s="112"/>
    </row>
    <row r="97" spans="2:3" s="98" customFormat="1" ht="14.5" x14ac:dyDescent="0.3">
      <c r="B97" s="103"/>
      <c r="C97" s="112"/>
    </row>
    <row r="98" spans="2:3" s="98" customFormat="1" ht="14.5" x14ac:dyDescent="0.3">
      <c r="B98" s="103"/>
      <c r="C98" s="112"/>
    </row>
    <row r="99" spans="2:3" s="98" customFormat="1" x14ac:dyDescent="0.3"/>
    <row r="100" spans="2:3" s="98" customFormat="1" x14ac:dyDescent="0.3">
      <c r="B100" s="98" t="s">
        <v>252</v>
      </c>
    </row>
    <row r="101" spans="2:3" s="98" customFormat="1" x14ac:dyDescent="0.3">
      <c r="B101" s="99" t="s">
        <v>253</v>
      </c>
    </row>
    <row r="102" spans="2:3" s="98" customFormat="1" x14ac:dyDescent="0.3">
      <c r="B102" s="98" t="s">
        <v>254</v>
      </c>
    </row>
    <row r="103" spans="2:3" s="98" customFormat="1" ht="14.5" x14ac:dyDescent="0.3">
      <c r="B103" s="102" t="s">
        <v>255</v>
      </c>
    </row>
    <row r="104" spans="2:3" s="98" customFormat="1" x14ac:dyDescent="0.3">
      <c r="B104" s="100" t="s">
        <v>256</v>
      </c>
    </row>
    <row r="105" spans="2:3" s="98" customFormat="1" x14ac:dyDescent="0.3">
      <c r="B105" s="100" t="s">
        <v>261</v>
      </c>
    </row>
    <row r="106" spans="2:3" s="98" customFormat="1" x14ac:dyDescent="0.3">
      <c r="B106" s="100"/>
    </row>
    <row r="107" spans="2:3" s="98" customFormat="1" ht="14.5" x14ac:dyDescent="0.3">
      <c r="B107" s="102" t="s">
        <v>257</v>
      </c>
    </row>
    <row r="108" spans="2:3" s="98" customFormat="1" x14ac:dyDescent="0.3">
      <c r="B108" s="100" t="s">
        <v>258</v>
      </c>
    </row>
    <row r="109" spans="2:3" s="98" customFormat="1" x14ac:dyDescent="0.3"/>
    <row r="110" spans="2:3" s="98" customFormat="1" ht="14.5" x14ac:dyDescent="0.3">
      <c r="B110" s="102" t="s">
        <v>260</v>
      </c>
    </row>
    <row r="111" spans="2:3" s="98" customFormat="1" x14ac:dyDescent="0.3">
      <c r="B111" s="100" t="s">
        <v>193</v>
      </c>
    </row>
    <row r="112" spans="2:3" s="98" customFormat="1" x14ac:dyDescent="0.3"/>
    <row r="113" spans="2:3" s="98" customFormat="1" ht="14.5" x14ac:dyDescent="0.3">
      <c r="B113" s="102" t="s">
        <v>262</v>
      </c>
    </row>
    <row r="114" spans="2:3" s="98" customFormat="1" ht="14.5" x14ac:dyDescent="0.3">
      <c r="B114" s="102" t="s">
        <v>192</v>
      </c>
    </row>
    <row r="115" spans="2:3" s="98" customFormat="1" x14ac:dyDescent="0.3">
      <c r="B115" s="100" t="s">
        <v>280</v>
      </c>
    </row>
    <row r="116" spans="2:3" s="98" customFormat="1" x14ac:dyDescent="0.3">
      <c r="B116" s="100"/>
      <c r="C116" s="98" t="s">
        <v>281</v>
      </c>
    </row>
    <row r="117" spans="2:3" s="98" customFormat="1" x14ac:dyDescent="0.3">
      <c r="B117" s="100"/>
      <c r="C117" s="98" t="s">
        <v>282</v>
      </c>
    </row>
    <row r="118" spans="2:3" s="98" customFormat="1" x14ac:dyDescent="0.3">
      <c r="B118" s="100"/>
      <c r="C118" s="100" t="s">
        <v>283</v>
      </c>
    </row>
    <row r="119" spans="2:3" s="98" customFormat="1" x14ac:dyDescent="0.3">
      <c r="C119" s="98" t="s">
        <v>284</v>
      </c>
    </row>
    <row r="120" spans="2:3" s="98" customFormat="1" x14ac:dyDescent="0.3"/>
    <row r="121" spans="2:3" s="98" customFormat="1" ht="14.5" x14ac:dyDescent="0.3">
      <c r="B121" s="102" t="s">
        <v>264</v>
      </c>
    </row>
    <row r="122" spans="2:3" s="98" customFormat="1" x14ac:dyDescent="0.3">
      <c r="B122" s="100" t="s">
        <v>263</v>
      </c>
    </row>
    <row r="123" spans="2:3" s="98" customFormat="1" x14ac:dyDescent="0.3"/>
    <row r="124" spans="2:3" s="98" customFormat="1" ht="14.5" x14ac:dyDescent="0.3">
      <c r="B124" s="102" t="s">
        <v>231</v>
      </c>
    </row>
    <row r="125" spans="2:3" s="98" customFormat="1" x14ac:dyDescent="0.3">
      <c r="B125" s="100" t="s">
        <v>265</v>
      </c>
    </row>
    <row r="126" spans="2:3" s="98" customFormat="1" x14ac:dyDescent="0.3"/>
    <row r="127" spans="2:3" s="98" customFormat="1" ht="14.5" x14ac:dyDescent="0.3">
      <c r="B127" s="102" t="s">
        <v>291</v>
      </c>
    </row>
    <row r="128" spans="2:3" s="98" customFormat="1" x14ac:dyDescent="0.3">
      <c r="B128" s="100" t="s">
        <v>259</v>
      </c>
    </row>
    <row r="129" spans="2:3" s="98" customFormat="1" x14ac:dyDescent="0.3"/>
    <row r="130" spans="2:3" s="98" customFormat="1" ht="14.5" x14ac:dyDescent="0.3">
      <c r="B130" s="102"/>
    </row>
    <row r="131" spans="2:3" s="98" customFormat="1" ht="14.5" x14ac:dyDescent="0.3">
      <c r="B131" s="102" t="s">
        <v>274</v>
      </c>
    </row>
    <row r="132" spans="2:3" s="98" customFormat="1" x14ac:dyDescent="0.3">
      <c r="B132" s="99">
        <v>1</v>
      </c>
      <c r="C132" s="100" t="s">
        <v>273</v>
      </c>
    </row>
    <row r="133" spans="2:3" s="98" customFormat="1" x14ac:dyDescent="0.3">
      <c r="C133" s="100" t="s">
        <v>275</v>
      </c>
    </row>
    <row r="134" spans="2:3" s="98" customFormat="1" x14ac:dyDescent="0.3"/>
    <row r="135" spans="2:3" s="98" customFormat="1" ht="14.5" x14ac:dyDescent="0.3">
      <c r="B135" s="102">
        <v>2</v>
      </c>
      <c r="C135" s="100" t="s">
        <v>276</v>
      </c>
    </row>
    <row r="136" spans="2:3" s="98" customFormat="1" x14ac:dyDescent="0.3"/>
    <row r="137" spans="2:3" s="98" customFormat="1" x14ac:dyDescent="0.3">
      <c r="B137" s="99">
        <v>3</v>
      </c>
      <c r="C137" s="100" t="s">
        <v>194</v>
      </c>
    </row>
    <row r="138" spans="2:3" s="98" customFormat="1" x14ac:dyDescent="0.3">
      <c r="C138" s="113" t="s">
        <v>285</v>
      </c>
    </row>
    <row r="139" spans="2:3" s="98" customFormat="1" x14ac:dyDescent="0.3">
      <c r="C139" s="113" t="s">
        <v>286</v>
      </c>
    </row>
    <row r="140" spans="2:3" s="98" customFormat="1" x14ac:dyDescent="0.3">
      <c r="C140" s="113" t="s">
        <v>287</v>
      </c>
    </row>
    <row r="141" spans="2:3" s="98" customFormat="1" x14ac:dyDescent="0.3"/>
    <row r="142" spans="2:3" s="98" customFormat="1" ht="14.5" x14ac:dyDescent="0.3">
      <c r="B142" s="102">
        <v>4</v>
      </c>
      <c r="C142" s="100" t="s">
        <v>288</v>
      </c>
    </row>
    <row r="143" spans="2:3" s="98" customFormat="1" x14ac:dyDescent="0.3">
      <c r="C143" s="113" t="s">
        <v>289</v>
      </c>
    </row>
    <row r="144" spans="2:3" s="98" customFormat="1" x14ac:dyDescent="0.3">
      <c r="C144" s="113" t="s">
        <v>290</v>
      </c>
    </row>
    <row r="145" s="98" customFormat="1" x14ac:dyDescent="0.3"/>
    <row r="146" s="98" customFormat="1" x14ac:dyDescent="0.3"/>
    <row r="147" s="98" customFormat="1" x14ac:dyDescent="0.3"/>
    <row r="148" s="98" customFormat="1" x14ac:dyDescent="0.3"/>
    <row r="149" s="98" customFormat="1" x14ac:dyDescent="0.3"/>
    <row r="150" s="98" customFormat="1" x14ac:dyDescent="0.3"/>
  </sheetData>
  <phoneticPr fontId="4" type="noConversion"/>
  <hyperlinks>
    <hyperlink ref="B8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NwkCfg-SRIOV-VM-VM-RAN15</vt:lpstr>
      <vt:lpstr>NetworkCfg-SRIOV-VM-RAN15</vt:lpstr>
      <vt:lpstr>ngic-fpc_VM-NW_Install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Mc Donald</dc:creator>
  <cp:keywords>CTPClassification=CTP_IC:VisualMarkings=</cp:keywords>
  <cp:lastModifiedBy>Sunder Rajan, Ashok</cp:lastModifiedBy>
  <dcterms:created xsi:type="dcterms:W3CDTF">2016-10-24T16:24:17Z</dcterms:created>
  <dcterms:modified xsi:type="dcterms:W3CDTF">2017-12-11T20:39:29Z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c05f83b7-6142-4765-8248-b46481a72c48</vt:lpwstr>
  </property>
  <property fmtid="{D5CDD505-2E9C-101B-9397-08002B2CF9AE}" pid="4" name="CTP_BU">
    <vt:lpwstr>INTEL LABS GRP</vt:lpwstr>
  </property>
  <property fmtid="{D5CDD505-2E9C-101B-9397-08002B2CF9AE}" pid="5" name="CTP_TimeStamp">
    <vt:lpwstr>2017-12-11 20:39:29Z</vt:lpwstr>
  </property>
  <property fmtid="{D5CDD505-2E9C-101B-9397-08002B2CF9AE}" pid="6" name="CTPClassification">
    <vt:lpwstr>CTP_IC</vt:lpwstr>
  </property>
</Properties>
</file>